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005153\Desktop\学第720号\"/>
    </mc:Choice>
  </mc:AlternateContent>
  <bookViews>
    <workbookView xWindow="-108" yWindow="-108" windowWidth="23256" windowHeight="12576"/>
  </bookViews>
  <sheets>
    <sheet name="別添１（様式１－９）" sheetId="1" r:id="rId1"/>
    <sheet name="★算定用シート★別添１（様式１－9) " sheetId="2" r:id="rId2"/>
    <sheet name="★算定用シート★別添１（様式１－9)  記入例" sheetId="3" r:id="rId3"/>
    <sheet name="別添２（様式１－9）" sheetId="4" r:id="rId4"/>
  </sheets>
  <definedNames>
    <definedName name="aa" localSheetId="1">#REF!</definedName>
    <definedName name="aa" localSheetId="2">#REF!</definedName>
    <definedName name="aa">#REF!</definedName>
    <definedName name="aaa" localSheetId="1">#REF!</definedName>
    <definedName name="aaa" localSheetId="2">#REF!</definedName>
    <definedName name="aaa">#REF!</definedName>
    <definedName name="ｌ">#REF!</definedName>
    <definedName name="_xlnm.Print_Area" localSheetId="1">'★算定用シート★別添１（様式１－9) '!$A$1:$V$47</definedName>
    <definedName name="_xlnm.Print_Area" localSheetId="2">'★算定用シート★別添１（様式１－9)  記入例'!$A$1:$V$47</definedName>
    <definedName name="_xlnm.Print_Area" localSheetId="0">'別添１（様式１－９）'!$A$1:$J$43</definedName>
    <definedName name="_xlnm.Print_Area" localSheetId="3">'別添２（様式１－9）'!$A$1:$I$34</definedName>
    <definedName name="_xlnm.Print_Area">#REF!</definedName>
    <definedName name="あ" localSheetId="1">#REF!</definedName>
    <definedName name="あ" localSheetId="2">#REF!</definedName>
    <definedName name="あ">#REF!</definedName>
    <definedName name="い">#REF!</definedName>
    <definedName name="新規">#REF!</definedName>
    <definedName name="世湯" localSheetId="3">#REF!</definedName>
    <definedName name="世湯">#REF!</definedName>
    <definedName name="様式１０" localSheetId="3">#REF!</definedName>
    <definedName name="様式１０">#REF!</definedName>
    <definedName name="様式第１別紙１1" localSheetId="3">#REF!</definedName>
    <definedName name="様式第１別紙１1">#REF!</definedName>
    <definedName name="様式第２" localSheetId="3">#REF!</definedName>
    <definedName name="様式第２">#REF!</definedName>
    <definedName name="様式第６の２" localSheetId="3">#REF!</definedName>
    <definedName name="様式第６の２">#REF!</definedName>
    <definedName name="様式第７" localSheetId="3">#REF!</definedName>
    <definedName name="様式第７">#REF!</definedName>
    <definedName name="様式別紙１の" localSheetId="3">#REF!</definedName>
    <definedName name="様式別紙１の">#REF!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4" l="1"/>
  <c r="F23" i="4"/>
  <c r="F22" i="4"/>
  <c r="F21" i="4"/>
  <c r="F20" i="4"/>
  <c r="F19" i="4"/>
  <c r="F18" i="4"/>
  <c r="F17" i="4"/>
  <c r="F16" i="4"/>
  <c r="F15" i="4"/>
  <c r="F25" i="4" s="1"/>
  <c r="F26" i="4" s="1"/>
  <c r="H10" i="4"/>
  <c r="F27" i="4" s="1"/>
  <c r="N29" i="3"/>
  <c r="K29" i="3"/>
  <c r="J29" i="3"/>
  <c r="I29" i="3"/>
  <c r="H29" i="3"/>
  <c r="S28" i="3"/>
  <c r="Q28" i="3"/>
  <c r="O28" i="3"/>
  <c r="T28" i="3" s="1"/>
  <c r="M28" i="3"/>
  <c r="P28" i="3" s="1"/>
  <c r="U28" i="3" s="1"/>
  <c r="S27" i="3"/>
  <c r="Q27" i="3"/>
  <c r="O27" i="3"/>
  <c r="T27" i="3" s="1"/>
  <c r="M27" i="3"/>
  <c r="P27" i="3" s="1"/>
  <c r="U27" i="3" s="1"/>
  <c r="S26" i="3"/>
  <c r="Q26" i="3"/>
  <c r="O26" i="3"/>
  <c r="T26" i="3" s="1"/>
  <c r="M26" i="3"/>
  <c r="P26" i="3" s="1"/>
  <c r="U26" i="3" s="1"/>
  <c r="S25" i="3"/>
  <c r="Q25" i="3"/>
  <c r="O25" i="3"/>
  <c r="T25" i="3" s="1"/>
  <c r="M25" i="3"/>
  <c r="P25" i="3" s="1"/>
  <c r="U25" i="3" s="1"/>
  <c r="S24" i="3"/>
  <c r="Q24" i="3"/>
  <c r="O24" i="3"/>
  <c r="T24" i="3" s="1"/>
  <c r="M24" i="3"/>
  <c r="P24" i="3" s="1"/>
  <c r="U24" i="3" s="1"/>
  <c r="S23" i="3"/>
  <c r="Q23" i="3"/>
  <c r="O23" i="3"/>
  <c r="T23" i="3" s="1"/>
  <c r="M23" i="3"/>
  <c r="P23" i="3" s="1"/>
  <c r="U23" i="3" s="1"/>
  <c r="S22" i="3"/>
  <c r="Q22" i="3"/>
  <c r="O22" i="3"/>
  <c r="T22" i="3" s="1"/>
  <c r="M22" i="3"/>
  <c r="P22" i="3" s="1"/>
  <c r="U22" i="3" s="1"/>
  <c r="S21" i="3"/>
  <c r="Q21" i="3"/>
  <c r="O21" i="3"/>
  <c r="T21" i="3" s="1"/>
  <c r="M21" i="3"/>
  <c r="P21" i="3" s="1"/>
  <c r="U21" i="3" s="1"/>
  <c r="S20" i="3"/>
  <c r="Q20" i="3"/>
  <c r="O20" i="3"/>
  <c r="T20" i="3" s="1"/>
  <c r="M20" i="3"/>
  <c r="P20" i="3" s="1"/>
  <c r="U20" i="3" s="1"/>
  <c r="S19" i="3"/>
  <c r="Q19" i="3"/>
  <c r="O19" i="3"/>
  <c r="T19" i="3" s="1"/>
  <c r="M19" i="3"/>
  <c r="P19" i="3" s="1"/>
  <c r="U19" i="3" s="1"/>
  <c r="S18" i="3"/>
  <c r="Q18" i="3"/>
  <c r="O18" i="3"/>
  <c r="T18" i="3" s="1"/>
  <c r="M18" i="3"/>
  <c r="P18" i="3" s="1"/>
  <c r="U18" i="3" s="1"/>
  <c r="S17" i="3"/>
  <c r="Q17" i="3"/>
  <c r="O17" i="3"/>
  <c r="T17" i="3" s="1"/>
  <c r="M17" i="3"/>
  <c r="P17" i="3" s="1"/>
  <c r="U17" i="3" s="1"/>
  <c r="S16" i="3"/>
  <c r="Q16" i="3"/>
  <c r="O16" i="3"/>
  <c r="T16" i="3" s="1"/>
  <c r="M16" i="3"/>
  <c r="P16" i="3" s="1"/>
  <c r="U16" i="3" s="1"/>
  <c r="S15" i="3"/>
  <c r="Q15" i="3"/>
  <c r="O15" i="3"/>
  <c r="T15" i="3" s="1"/>
  <c r="M15" i="3"/>
  <c r="P15" i="3" s="1"/>
  <c r="U15" i="3" s="1"/>
  <c r="S14" i="3"/>
  <c r="Q14" i="3"/>
  <c r="O14" i="3"/>
  <c r="T14" i="3" s="1"/>
  <c r="M14" i="3"/>
  <c r="P14" i="3" s="1"/>
  <c r="U14" i="3" s="1"/>
  <c r="Q13" i="3"/>
  <c r="P13" i="3"/>
  <c r="U13" i="3" s="1"/>
  <c r="O13" i="3"/>
  <c r="T13" i="3" s="1"/>
  <c r="M13" i="3"/>
  <c r="R13" i="3" s="1"/>
  <c r="T12" i="3"/>
  <c r="S12" i="3"/>
  <c r="Q12" i="3"/>
  <c r="P12" i="3"/>
  <c r="U12" i="3" s="1"/>
  <c r="O12" i="3"/>
  <c r="M12" i="3"/>
  <c r="R12" i="3" s="1"/>
  <c r="T11" i="3"/>
  <c r="S11" i="3"/>
  <c r="Q11" i="3"/>
  <c r="O11" i="3"/>
  <c r="M11" i="3"/>
  <c r="P11" i="3" s="1"/>
  <c r="U11" i="3" s="1"/>
  <c r="T10" i="3"/>
  <c r="S10" i="3"/>
  <c r="Q10" i="3"/>
  <c r="P10" i="3"/>
  <c r="U10" i="3" s="1"/>
  <c r="O10" i="3"/>
  <c r="M10" i="3"/>
  <c r="R10" i="3" s="1"/>
  <c r="T9" i="3"/>
  <c r="T29" i="3" s="1"/>
  <c r="S9" i="3"/>
  <c r="S29" i="3" s="1"/>
  <c r="Q9" i="3"/>
  <c r="P9" i="3"/>
  <c r="P29" i="3" s="1"/>
  <c r="O9" i="3"/>
  <c r="O29" i="3" s="1"/>
  <c r="M9" i="3"/>
  <c r="R9" i="3" s="1"/>
  <c r="O29" i="2"/>
  <c r="N29" i="2"/>
  <c r="K29" i="2"/>
  <c r="J29" i="2"/>
  <c r="I29" i="2"/>
  <c r="H29" i="2"/>
  <c r="T28" i="2"/>
  <c r="S28" i="2"/>
  <c r="Q28" i="2"/>
  <c r="P28" i="2"/>
  <c r="U28" i="2" s="1"/>
  <c r="O28" i="2"/>
  <c r="M28" i="2"/>
  <c r="R28" i="2" s="1"/>
  <c r="T27" i="2"/>
  <c r="S27" i="2"/>
  <c r="Q27" i="2"/>
  <c r="O27" i="2"/>
  <c r="M27" i="2"/>
  <c r="P27" i="2" s="1"/>
  <c r="U27" i="2" s="1"/>
  <c r="T26" i="2"/>
  <c r="S26" i="2"/>
  <c r="Q26" i="2"/>
  <c r="P26" i="2"/>
  <c r="U26" i="2" s="1"/>
  <c r="O26" i="2"/>
  <c r="M26" i="2"/>
  <c r="R26" i="2" s="1"/>
  <c r="T25" i="2"/>
  <c r="S25" i="2"/>
  <c r="Q25" i="2"/>
  <c r="P25" i="2"/>
  <c r="U25" i="2" s="1"/>
  <c r="O25" i="2"/>
  <c r="M25" i="2"/>
  <c r="R25" i="2" s="1"/>
  <c r="T24" i="2"/>
  <c r="S24" i="2"/>
  <c r="Q24" i="2"/>
  <c r="P24" i="2"/>
  <c r="U24" i="2" s="1"/>
  <c r="O24" i="2"/>
  <c r="M24" i="2"/>
  <c r="R24" i="2" s="1"/>
  <c r="T23" i="2"/>
  <c r="S23" i="2"/>
  <c r="Q23" i="2"/>
  <c r="P23" i="2"/>
  <c r="U23" i="2" s="1"/>
  <c r="O23" i="2"/>
  <c r="M23" i="2"/>
  <c r="R23" i="2" s="1"/>
  <c r="T22" i="2"/>
  <c r="S22" i="2"/>
  <c r="Q22" i="2"/>
  <c r="P22" i="2"/>
  <c r="U22" i="2" s="1"/>
  <c r="O22" i="2"/>
  <c r="M22" i="2"/>
  <c r="R22" i="2" s="1"/>
  <c r="T21" i="2"/>
  <c r="S21" i="2"/>
  <c r="Q21" i="2"/>
  <c r="P21" i="2"/>
  <c r="U21" i="2" s="1"/>
  <c r="O21" i="2"/>
  <c r="M21" i="2"/>
  <c r="R21" i="2" s="1"/>
  <c r="T20" i="2"/>
  <c r="S20" i="2"/>
  <c r="Q20" i="2"/>
  <c r="P20" i="2"/>
  <c r="U20" i="2" s="1"/>
  <c r="O20" i="2"/>
  <c r="M20" i="2"/>
  <c r="R20" i="2" s="1"/>
  <c r="T19" i="2"/>
  <c r="S19" i="2"/>
  <c r="Q19" i="2"/>
  <c r="P19" i="2"/>
  <c r="U19" i="2" s="1"/>
  <c r="O19" i="2"/>
  <c r="M19" i="2"/>
  <c r="R19" i="2" s="1"/>
  <c r="T18" i="2"/>
  <c r="S18" i="2"/>
  <c r="Q18" i="2"/>
  <c r="P18" i="2"/>
  <c r="U18" i="2" s="1"/>
  <c r="O18" i="2"/>
  <c r="M18" i="2"/>
  <c r="R18" i="2" s="1"/>
  <c r="T17" i="2"/>
  <c r="S17" i="2"/>
  <c r="Q17" i="2"/>
  <c r="P17" i="2"/>
  <c r="U17" i="2" s="1"/>
  <c r="O17" i="2"/>
  <c r="M17" i="2"/>
  <c r="R17" i="2" s="1"/>
  <c r="T16" i="2"/>
  <c r="S16" i="2"/>
  <c r="Q16" i="2"/>
  <c r="P16" i="2"/>
  <c r="U16" i="2" s="1"/>
  <c r="O16" i="2"/>
  <c r="M16" i="2"/>
  <c r="R16" i="2" s="1"/>
  <c r="T15" i="2"/>
  <c r="S15" i="2"/>
  <c r="Q15" i="2"/>
  <c r="P15" i="2"/>
  <c r="U15" i="2" s="1"/>
  <c r="O15" i="2"/>
  <c r="M15" i="2"/>
  <c r="R15" i="2" s="1"/>
  <c r="T14" i="2"/>
  <c r="S14" i="2"/>
  <c r="Q14" i="2"/>
  <c r="P14" i="2"/>
  <c r="U14" i="2" s="1"/>
  <c r="O14" i="2"/>
  <c r="M14" i="2"/>
  <c r="R14" i="2" s="1"/>
  <c r="T13" i="2"/>
  <c r="S13" i="2"/>
  <c r="Q13" i="2"/>
  <c r="P13" i="2"/>
  <c r="U13" i="2" s="1"/>
  <c r="O13" i="2"/>
  <c r="M13" i="2"/>
  <c r="R13" i="2" s="1"/>
  <c r="T12" i="2"/>
  <c r="S12" i="2"/>
  <c r="Q12" i="2"/>
  <c r="P12" i="2"/>
  <c r="U12" i="2" s="1"/>
  <c r="O12" i="2"/>
  <c r="M12" i="2"/>
  <c r="R12" i="2" s="1"/>
  <c r="T11" i="2"/>
  <c r="S11" i="2"/>
  <c r="Q11" i="2"/>
  <c r="P11" i="2"/>
  <c r="U11" i="2" s="1"/>
  <c r="O11" i="2"/>
  <c r="M11" i="2"/>
  <c r="R11" i="2" s="1"/>
  <c r="T10" i="2"/>
  <c r="S10" i="2"/>
  <c r="Q10" i="2"/>
  <c r="P10" i="2"/>
  <c r="U10" i="2" s="1"/>
  <c r="O10" i="2"/>
  <c r="M10" i="2"/>
  <c r="R10" i="2" s="1"/>
  <c r="T9" i="2"/>
  <c r="T29" i="2" s="1"/>
  <c r="S9" i="2"/>
  <c r="S29" i="2" s="1"/>
  <c r="Q9" i="2"/>
  <c r="P9" i="2"/>
  <c r="U9" i="2" s="1"/>
  <c r="U29" i="2" s="1"/>
  <c r="O9" i="2"/>
  <c r="M9" i="2"/>
  <c r="M29" i="2" s="1"/>
  <c r="J33" i="1"/>
  <c r="I33" i="1"/>
  <c r="H33" i="1"/>
  <c r="G33" i="1"/>
  <c r="R14" i="3" l="1"/>
  <c r="R15" i="3"/>
  <c r="R19" i="3"/>
  <c r="R20" i="3"/>
  <c r="R21" i="3"/>
  <c r="R22" i="3"/>
  <c r="R23" i="3"/>
  <c r="R24" i="3"/>
  <c r="R25" i="3"/>
  <c r="R26" i="3"/>
  <c r="R27" i="3"/>
  <c r="R28" i="3"/>
  <c r="M29" i="3"/>
  <c r="U9" i="3"/>
  <c r="U29" i="3" s="1"/>
  <c r="R16" i="3"/>
  <c r="R17" i="3"/>
  <c r="R18" i="3"/>
  <c r="R11" i="3"/>
  <c r="R29" i="3" s="1"/>
  <c r="P29" i="2"/>
  <c r="R9" i="2"/>
  <c r="R27" i="2"/>
  <c r="R29" i="2" l="1"/>
</calcChain>
</file>

<file path=xl/sharedStrings.xml><?xml version="1.0" encoding="utf-8"?>
<sst xmlns="http://schemas.openxmlformats.org/spreadsheetml/2006/main" count="113" uniqueCount="43">
  <si>
    <t>別添１（様式１－９）</t>
    <phoneticPr fontId="4"/>
  </si>
  <si>
    <t>学校保健特別対策事業費補助金　事業計画書</t>
    <rPh sb="0" eb="2">
      <t>ガッコウ</t>
    </rPh>
    <rPh sb="2" eb="4">
      <t>ホケン</t>
    </rPh>
    <rPh sb="4" eb="6">
      <t>トクベツ</t>
    </rPh>
    <rPh sb="6" eb="8">
      <t>タイサク</t>
    </rPh>
    <rPh sb="8" eb="10">
      <t>ジギョウ</t>
    </rPh>
    <rPh sb="10" eb="11">
      <t>ヒ</t>
    </rPh>
    <rPh sb="11" eb="14">
      <t>ホジョキン</t>
    </rPh>
    <rPh sb="15" eb="17">
      <t>ジギョウ</t>
    </rPh>
    <rPh sb="17" eb="19">
      <t>ケイカク</t>
    </rPh>
    <rPh sb="19" eb="20">
      <t>ショ</t>
    </rPh>
    <phoneticPr fontId="7"/>
  </si>
  <si>
    <t>（感染症流行下における各種学校の感染拡大防止支援事業）</t>
  </si>
  <si>
    <t>１．対象となる学校と取組に要する経費</t>
    <rPh sb="2" eb="4">
      <t>タイショウ</t>
    </rPh>
    <rPh sb="7" eb="9">
      <t>ガッコウ</t>
    </rPh>
    <rPh sb="10" eb="12">
      <t>トリクミ</t>
    </rPh>
    <rPh sb="13" eb="14">
      <t>ヨウ</t>
    </rPh>
    <rPh sb="16" eb="18">
      <t>ケイヒ</t>
    </rPh>
    <phoneticPr fontId="4"/>
  </si>
  <si>
    <t>学校名</t>
    <rPh sb="0" eb="3">
      <t>ガッコウメイ</t>
    </rPh>
    <phoneticPr fontId="4"/>
  </si>
  <si>
    <t>幼児・児童・生徒数</t>
    <rPh sb="0" eb="2">
      <t>ヨウジ</t>
    </rPh>
    <rPh sb="3" eb="5">
      <t>ジドウ</t>
    </rPh>
    <rPh sb="6" eb="8">
      <t>セイト</t>
    </rPh>
    <rPh sb="8" eb="9">
      <t>スウ</t>
    </rPh>
    <phoneticPr fontId="4"/>
  </si>
  <si>
    <t>取組内容</t>
    <rPh sb="0" eb="2">
      <t>トリクミ</t>
    </rPh>
    <rPh sb="2" eb="4">
      <t>ナイヨウ</t>
    </rPh>
    <phoneticPr fontId="4"/>
  </si>
  <si>
    <t>補助上限額
（Ａ）
　　　　（円）</t>
    <rPh sb="0" eb="2">
      <t>ホジョ</t>
    </rPh>
    <rPh sb="2" eb="5">
      <t>ジョウゲンガク</t>
    </rPh>
    <rPh sb="15" eb="16">
      <t>エン</t>
    </rPh>
    <phoneticPr fontId="4"/>
  </si>
  <si>
    <t>補助対象経費
　　　　（円）</t>
    <rPh sb="0" eb="2">
      <t>ホジョ</t>
    </rPh>
    <rPh sb="2" eb="4">
      <t>タイショウ</t>
    </rPh>
    <rPh sb="4" eb="5">
      <t>キョウ</t>
    </rPh>
    <rPh sb="5" eb="6">
      <t>ヒ</t>
    </rPh>
    <rPh sb="12" eb="13">
      <t>エン</t>
    </rPh>
    <phoneticPr fontId="4"/>
  </si>
  <si>
    <t>補助対象経費
×補助率
（Ｂ）
　　　　（円）</t>
    <rPh sb="0" eb="2">
      <t>ホジョ</t>
    </rPh>
    <rPh sb="2" eb="4">
      <t>タイショウ</t>
    </rPh>
    <rPh sb="4" eb="5">
      <t>キョウ</t>
    </rPh>
    <rPh sb="5" eb="6">
      <t>ヒ</t>
    </rPh>
    <rPh sb="8" eb="11">
      <t>ホジョリツ</t>
    </rPh>
    <rPh sb="21" eb="22">
      <t>エン</t>
    </rPh>
    <phoneticPr fontId="4"/>
  </si>
  <si>
    <t>申請額
（Ａ）と（Ｂ）の
いずれか低い額
　　　　（円）</t>
    <rPh sb="0" eb="2">
      <t>シンセイ</t>
    </rPh>
    <rPh sb="2" eb="3">
      <t>ガク</t>
    </rPh>
    <rPh sb="17" eb="18">
      <t>ヒク</t>
    </rPh>
    <rPh sb="19" eb="20">
      <t>ガク</t>
    </rPh>
    <rPh sb="26" eb="27">
      <t>エン</t>
    </rPh>
    <phoneticPr fontId="4"/>
  </si>
  <si>
    <t>合計</t>
    <rPh sb="0" eb="2">
      <t>ゴウケイ</t>
    </rPh>
    <phoneticPr fontId="4"/>
  </si>
  <si>
    <t>※本校、分校は、行を分けて記入すること。</t>
    <rPh sb="1" eb="3">
      <t>ホンコウ</t>
    </rPh>
    <rPh sb="4" eb="6">
      <t>ブンコウ</t>
    </rPh>
    <rPh sb="8" eb="9">
      <t>ギョウ</t>
    </rPh>
    <rPh sb="10" eb="11">
      <t>ワ</t>
    </rPh>
    <rPh sb="13" eb="15">
      <t>キニュウ</t>
    </rPh>
    <phoneticPr fontId="4"/>
  </si>
  <si>
    <r>
      <t>※「幼児・児童・生徒数」欄は、令和４年５月１日現在の幼児・児童・生徒数を記入すること。</t>
    </r>
    <r>
      <rPr>
        <sz val="11"/>
        <color theme="1"/>
        <rFont val="ＭＳ 明朝"/>
        <family val="1"/>
        <charset val="128"/>
      </rPr>
      <t>令和４年６月以降に</t>
    </r>
    <r>
      <rPr>
        <sz val="11"/>
        <rFont val="ＭＳ 明朝"/>
        <family val="1"/>
        <charset val="128"/>
      </rPr>
      <t>開設された学校の記載については、実施要領の記載に従うこと。</t>
    </r>
    <rPh sb="43" eb="45">
      <t>レイワ</t>
    </rPh>
    <rPh sb="46" eb="47">
      <t>ネン</t>
    </rPh>
    <rPh sb="48" eb="49">
      <t>ガツ</t>
    </rPh>
    <rPh sb="49" eb="51">
      <t>イコウ</t>
    </rPh>
    <rPh sb="52" eb="54">
      <t>カイセツ</t>
    </rPh>
    <rPh sb="57" eb="59">
      <t>ガッコウ</t>
    </rPh>
    <rPh sb="60" eb="62">
      <t>キサイ</t>
    </rPh>
    <rPh sb="68" eb="70">
      <t>ジッシ</t>
    </rPh>
    <rPh sb="70" eb="72">
      <t>ヨウリョウ</t>
    </rPh>
    <rPh sb="73" eb="75">
      <t>キサイ</t>
    </rPh>
    <rPh sb="76" eb="77">
      <t>シタガ</t>
    </rPh>
    <phoneticPr fontId="4"/>
  </si>
  <si>
    <t>※「取組内容」欄は、各学校における取組内容を記号（ア：感染者等発生対応、イ：換気対策整備）で記入することとし、イを含めること。</t>
    <rPh sb="2" eb="4">
      <t>トリクミ</t>
    </rPh>
    <rPh sb="4" eb="6">
      <t>ナイヨウ</t>
    </rPh>
    <rPh sb="7" eb="8">
      <t>ラン</t>
    </rPh>
    <rPh sb="10" eb="11">
      <t>カク</t>
    </rPh>
    <rPh sb="11" eb="13">
      <t>ガッコウ</t>
    </rPh>
    <rPh sb="17" eb="19">
      <t>トリク</t>
    </rPh>
    <rPh sb="19" eb="21">
      <t>ナイヨウ</t>
    </rPh>
    <rPh sb="22" eb="24">
      <t>キゴウ</t>
    </rPh>
    <rPh sb="46" eb="48">
      <t>キニュウ</t>
    </rPh>
    <rPh sb="57" eb="58">
      <t>フク</t>
    </rPh>
    <phoneticPr fontId="4"/>
  </si>
  <si>
    <t>　本件担当：</t>
    <rPh sb="1" eb="3">
      <t>ホンケン</t>
    </rPh>
    <rPh sb="3" eb="5">
      <t>タントウ</t>
    </rPh>
    <phoneticPr fontId="4"/>
  </si>
  <si>
    <t>　　（担当課・係名）</t>
    <rPh sb="3" eb="6">
      <t>タントウカ</t>
    </rPh>
    <rPh sb="7" eb="8">
      <t>カカリ</t>
    </rPh>
    <rPh sb="8" eb="9">
      <t>メイ</t>
    </rPh>
    <phoneticPr fontId="4"/>
  </si>
  <si>
    <t>　TEL：　○○-○○○○-○○○○（内線○○○○）</t>
  </si>
  <si>
    <t>　Mail：（メールアドレス）</t>
  </si>
  <si>
    <t>R5既交付決定分（変更前）</t>
    <rPh sb="2" eb="3">
      <t>キ</t>
    </rPh>
    <rPh sb="3" eb="8">
      <t>コウフケッテイブン</t>
    </rPh>
    <rPh sb="9" eb="12">
      <t>ヘンコウマエ</t>
    </rPh>
    <phoneticPr fontId="4"/>
  </si>
  <si>
    <t>今回追加申請分</t>
    <rPh sb="0" eb="2">
      <t>コンカイ</t>
    </rPh>
    <rPh sb="2" eb="4">
      <t>ツイカ</t>
    </rPh>
    <rPh sb="4" eb="6">
      <t>シンセイ</t>
    </rPh>
    <rPh sb="6" eb="7">
      <t>ブン</t>
    </rPh>
    <phoneticPr fontId="4"/>
  </si>
  <si>
    <r>
      <rPr>
        <sz val="12"/>
        <color rgb="FF0000FF"/>
        <rFont val="ＭＳ 明朝"/>
        <family val="1"/>
        <charset val="128"/>
      </rPr>
      <t>青枠</t>
    </r>
    <r>
      <rPr>
        <sz val="12"/>
        <rFont val="ＭＳ 明朝"/>
        <family val="1"/>
        <charset val="128"/>
      </rPr>
      <t>＋</t>
    </r>
    <r>
      <rPr>
        <sz val="12"/>
        <color rgb="FFFF0000"/>
        <rFont val="ＭＳ 明朝"/>
        <family val="1"/>
        <charset val="128"/>
      </rPr>
      <t>赤枠</t>
    </r>
    <r>
      <rPr>
        <sz val="12"/>
        <rFont val="ＭＳ 明朝"/>
        <family val="1"/>
        <charset val="128"/>
      </rPr>
      <t>合計（変更後）</t>
    </r>
    <rPh sb="0" eb="2">
      <t>アオワクゴウケイヘンコウゴ</t>
    </rPh>
    <phoneticPr fontId="4"/>
  </si>
  <si>
    <t>取組内容</t>
    <rPh sb="0" eb="1">
      <t>ト</t>
    </rPh>
    <rPh sb="1" eb="2">
      <t>ク</t>
    </rPh>
    <rPh sb="2" eb="4">
      <t>ナイヨウ</t>
    </rPh>
    <phoneticPr fontId="4"/>
  </si>
  <si>
    <t>※「児童生徒数」欄は、令和４年５月１日現在の児童生徒数を記入すること。</t>
    <rPh sb="2" eb="4">
      <t>ジドウ</t>
    </rPh>
    <rPh sb="4" eb="6">
      <t>セイト</t>
    </rPh>
    <rPh sb="6" eb="7">
      <t>スウ</t>
    </rPh>
    <rPh sb="8" eb="9">
      <t>ラン</t>
    </rPh>
    <rPh sb="11" eb="13">
      <t>レイワ</t>
    </rPh>
    <rPh sb="14" eb="15">
      <t>ネン</t>
    </rPh>
    <rPh sb="16" eb="17">
      <t>ガツ</t>
    </rPh>
    <rPh sb="18" eb="19">
      <t>ニチ</t>
    </rPh>
    <rPh sb="19" eb="21">
      <t>ゲンザイ</t>
    </rPh>
    <rPh sb="22" eb="24">
      <t>ジドウ</t>
    </rPh>
    <rPh sb="24" eb="26">
      <t>セイト</t>
    </rPh>
    <rPh sb="26" eb="27">
      <t>スウ</t>
    </rPh>
    <rPh sb="28" eb="30">
      <t>キニュウ</t>
    </rPh>
    <phoneticPr fontId="4"/>
  </si>
  <si>
    <t>※「取組内容」欄は、各学校における取組内容を記号（ア：感染者等発生対応・学習保障、イ：換気対策整備）で記入することとし、イを含めること。</t>
    <rPh sb="2" eb="4">
      <t>トリクミ</t>
    </rPh>
    <rPh sb="4" eb="6">
      <t>ナイヨウ</t>
    </rPh>
    <rPh sb="7" eb="8">
      <t>ラン</t>
    </rPh>
    <rPh sb="10" eb="11">
      <t>カク</t>
    </rPh>
    <rPh sb="11" eb="13">
      <t>ガッコウ</t>
    </rPh>
    <rPh sb="17" eb="19">
      <t>トリク</t>
    </rPh>
    <rPh sb="19" eb="21">
      <t>ナイヨウ</t>
    </rPh>
    <rPh sb="22" eb="24">
      <t>キゴウ</t>
    </rPh>
    <rPh sb="51" eb="53">
      <t>キニュウ</t>
    </rPh>
    <rPh sb="62" eb="63">
      <t>フク</t>
    </rPh>
    <phoneticPr fontId="4"/>
  </si>
  <si>
    <t>ア・イ</t>
  </si>
  <si>
    <t>イ</t>
  </si>
  <si>
    <t>別添２（様式１－９）</t>
    <phoneticPr fontId="4"/>
  </si>
  <si>
    <t>イ</t>
    <phoneticPr fontId="4"/>
  </si>
  <si>
    <t>学校保健特別対策事業費補助金　事業実施計画書</t>
    <rPh sb="0" eb="2">
      <t>ガッコウ</t>
    </rPh>
    <rPh sb="2" eb="4">
      <t>ホケン</t>
    </rPh>
    <rPh sb="4" eb="6">
      <t>トクベツ</t>
    </rPh>
    <rPh sb="6" eb="8">
      <t>タイサク</t>
    </rPh>
    <rPh sb="8" eb="10">
      <t>ジギョウ</t>
    </rPh>
    <rPh sb="10" eb="11">
      <t>ヒ</t>
    </rPh>
    <rPh sb="11" eb="14">
      <t>ホジョキン</t>
    </rPh>
    <rPh sb="15" eb="17">
      <t>ジギョウ</t>
    </rPh>
    <rPh sb="17" eb="19">
      <t>ジッシ</t>
    </rPh>
    <rPh sb="19" eb="21">
      <t>ケイカク</t>
    </rPh>
    <rPh sb="21" eb="22">
      <t>ショ</t>
    </rPh>
    <phoneticPr fontId="7"/>
  </si>
  <si>
    <t>１．学校法人名、学校名及び補助上限額</t>
    <rPh sb="2" eb="4">
      <t>ガッコウ</t>
    </rPh>
    <rPh sb="4" eb="6">
      <t>ホウジン</t>
    </rPh>
    <rPh sb="6" eb="7">
      <t>メイ</t>
    </rPh>
    <rPh sb="8" eb="10">
      <t>ガッコウ</t>
    </rPh>
    <rPh sb="10" eb="11">
      <t>メイ</t>
    </rPh>
    <rPh sb="11" eb="12">
      <t>オヨ</t>
    </rPh>
    <rPh sb="13" eb="15">
      <t>ホジョ</t>
    </rPh>
    <rPh sb="15" eb="18">
      <t>ジョウゲンガク</t>
    </rPh>
    <phoneticPr fontId="4"/>
  </si>
  <si>
    <t>学校法人名</t>
    <rPh sb="0" eb="2">
      <t>ガッコウ</t>
    </rPh>
    <rPh sb="2" eb="4">
      <t>ホウジン</t>
    </rPh>
    <rPh sb="4" eb="5">
      <t>メイ</t>
    </rPh>
    <phoneticPr fontId="4"/>
  </si>
  <si>
    <t>補助上限額（A）</t>
    <rPh sb="0" eb="5">
      <t>ホジョジョウゲンガク</t>
    </rPh>
    <phoneticPr fontId="4"/>
  </si>
  <si>
    <t>２．補助対象となる取組に要する経費</t>
    <rPh sb="2" eb="4">
      <t>ホジョ</t>
    </rPh>
    <rPh sb="4" eb="6">
      <t>タイショウ</t>
    </rPh>
    <rPh sb="9" eb="11">
      <t>トリクミ</t>
    </rPh>
    <rPh sb="12" eb="13">
      <t>ヨウ</t>
    </rPh>
    <rPh sb="15" eb="17">
      <t>ケイヒ</t>
    </rPh>
    <phoneticPr fontId="4"/>
  </si>
  <si>
    <t>品目</t>
    <rPh sb="0" eb="2">
      <t>ヒンモク</t>
    </rPh>
    <phoneticPr fontId="4"/>
  </si>
  <si>
    <t>取組内容</t>
    <rPh sb="0" eb="2">
      <t>トリク</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</si>
  <si>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</si>
  <si>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</si>
  <si>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</si>
  <si>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補助対象経費　計（円）</t>
    <rPh sb="0" eb="6">
      <t>ホジョタイショウケイヒ</t>
    </rPh>
    <rPh sb="7" eb="8">
      <t>ケイ</t>
    </rPh>
    <rPh sb="9" eb="10">
      <t>エン</t>
    </rPh>
    <phoneticPr fontId="4"/>
  </si>
  <si>
    <t>補助対象経費（円)×1/2
…（B）</t>
    <rPh sb="7" eb="8">
      <t>エン</t>
    </rPh>
    <phoneticPr fontId="4"/>
  </si>
  <si>
    <t>申請額（円）
(A)(B)のいずれか低い額</t>
    <phoneticPr fontId="4"/>
  </si>
  <si>
    <t>※千円未満切捨</t>
    <rPh sb="1" eb="3">
      <t>センエン</t>
    </rPh>
    <rPh sb="3" eb="5">
      <t>ミマン</t>
    </rPh>
    <rPh sb="5" eb="7">
      <t>キリス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</si>
</sst>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 &quot;#,##0"/>
    <numFmt numFmtId="177" formatCode="#,##0_);[Red]\(#,##0\)"/>
    <numFmt numFmtId="178" formatCode="#,##0_);\(#,##0\)"/>
    <numFmt numFmtId="179" formatCode="#,##0_ "/>
    <numFmt numFmtId="180" formatCode="#,##0_ ;[Red]\-#,##0\ "/>
  </numFmts>
  <fonts count="21">
    <font>
      <sz val="11"/>
      <color theme="1"/>
      <name val="游ゴシック"/>
      <family val="2"/>
      <charset val="128"/>
      <scheme val="minor"/>
    </font>
    <font>
      <sz val="11"/>
      <color theme="1"/>
      <name val="游ゴシック"/>
      <family val="2"/>
      <charset val="128"/>
      <scheme val="minor"/>
    </font>
    <font>
      <sz val="12"/>
      <name val="Arial"/>
      <family val="2"/>
    </font>
    <font>
      <sz val="12"/>
      <name val="ＭＳ 明朝"/>
      <family val="1"/>
      <charset val="128"/>
    </font>
    <font>
      <sz val="6"/>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20"/>
      <name val="ＭＳ 明朝"/>
      <family val="1"/>
      <charset val="128"/>
    </font>
    <font>
      <sz val="10"/>
      <name val="ＭＳ 明朝"/>
      <family val="1"/>
      <charset val="128"/>
    </font>
    <font>
      <sz val="9"/>
      <name val="ＭＳ 明朝"/>
      <family val="1"/>
      <charset val="128"/>
    </font>
    <font>
      <sz val="9"/>
      <color theme="1"/>
      <name val="ＭＳ 明朝"/>
      <family val="1"/>
      <charset val="128"/>
    </font>
    <font>
      <sz val="9"/>
      <color rgb="FFFF0000"/>
      <name val="ＭＳ 明朝"/>
      <family val="1"/>
      <charset val="128"/>
    </font>
    <font>
      <sz val="11"/>
      <color theme="1"/>
      <name val="ＭＳ 明朝"/>
      <family val="1"/>
      <charset val="128"/>
    </font>
    <font>
      <sz val="12"/>
      <color theme="1"/>
      <name val="游ゴシック"/>
      <family val="2"/>
      <charset val="128"/>
      <scheme val="minor"/>
    </font>
    <font>
      <sz val="12"/>
      <color rgb="FF0000FF"/>
      <name val="ＭＳ 明朝"/>
      <family val="1"/>
      <charset val="128"/>
    </font>
    <font>
      <sz val="12"/>
      <color rgb="FFFF0000"/>
      <name val="ＭＳ 明朝"/>
      <family val="1"/>
      <charset val="128"/>
    </font>
    <font>
      <sz val="12"/>
      <name val="明朝"/>
      <family val="1"/>
      <charset val="128"/>
    </font>
    <font>
      <sz val="11"/>
      <color rgb="FFFF0000"/>
      <name val="ＭＳ 明朝"/>
      <family val="1"/>
      <charset val="128"/>
    </font>
    <font>
      <sz val="11"/>
      <color rgb="FF000000"/>
      <name val="ＭＳ 明朝"/>
      <family val="1"/>
      <charset val="128"/>
    </font>
    <font>
      <sz val="8"/>
      <name val="ＭＳ 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2" fillId="0" borderId="0"/>
    <xf numFmtId="0" fontId="5" fillId="0" borderId="0">
      <alignment vertical="center"/>
    </xf>
    <xf numFmtId="0" fontId="17" fillId="0" borderId="0"/>
    <xf numFmtId="38" fontId="17" fillId="0" borderId="0" applyFont="0" applyFill="0" applyBorder="0" applyAlignment="0" applyProtection="0"/>
  </cellStyleXfs>
  <cellXfs count="114">
    <xf numFmtId="0" fontId="0" fillId="0" borderId="0" xfId="0">
      <alignment vertical="center"/>
    </xf>
    <xf numFmtId="0" fontId="3" fillId="0" borderId="0" xfId="2" applyFont="1"/>
    <xf numFmtId="0" fontId="6" fillId="0" borderId="0" xfId="3" applyFont="1">
      <alignment vertical="center"/>
    </xf>
    <xf numFmtId="0" fontId="6" fillId="0" borderId="0" xfId="3" applyFont="1" applyAlignment="1">
      <alignment horizontal="center" vertical="center"/>
    </xf>
    <xf numFmtId="0" fontId="6" fillId="0" borderId="0" xfId="3" applyFont="1" applyAlignment="1">
      <alignment horizontal="right" vertical="center"/>
    </xf>
    <xf numFmtId="0" fontId="3" fillId="0" borderId="0" xfId="3" applyFont="1" applyAlignment="1">
      <alignment horizontal="center" vertical="center" shrinkToFit="1"/>
    </xf>
    <xf numFmtId="0" fontId="8" fillId="0" borderId="0" xfId="3" applyFont="1">
      <alignment vertical="center"/>
    </xf>
    <xf numFmtId="0" fontId="3" fillId="0" borderId="0" xfId="3" applyFont="1" applyAlignment="1">
      <alignment horizontal="left" vertical="center"/>
    </xf>
    <xf numFmtId="176" fontId="6" fillId="0" borderId="0" xfId="0" applyNumberFormat="1" applyFont="1">
      <alignment vertical="center"/>
    </xf>
    <xf numFmtId="0" fontId="9" fillId="0" borderId="0" xfId="3" applyFont="1">
      <alignment vertical="center"/>
    </xf>
    <xf numFmtId="0" fontId="10" fillId="0" borderId="0" xfId="3" applyFont="1" applyAlignment="1">
      <alignment vertical="center" wrapText="1"/>
    </xf>
    <xf numFmtId="0" fontId="10" fillId="0" borderId="0" xfId="3" applyFont="1" applyAlignment="1">
      <alignment horizontal="center" vertical="center" wrapText="1"/>
    </xf>
    <xf numFmtId="0" fontId="6" fillId="0" borderId="0" xfId="0" applyFont="1">
      <alignment vertical="center"/>
    </xf>
    <xf numFmtId="0" fontId="3" fillId="0" borderId="0" xfId="0" applyFont="1" applyAlignment="1">
      <alignment vertical="center" wrapText="1"/>
    </xf>
    <xf numFmtId="0" fontId="10" fillId="0" borderId="1" xfId="3" applyFont="1" applyBorder="1" applyAlignment="1">
      <alignment vertical="center" wrapText="1"/>
    </xf>
    <xf numFmtId="0" fontId="11" fillId="0" borderId="1" xfId="3" applyFont="1" applyBorder="1" applyAlignment="1">
      <alignment horizontal="center" vertical="center" wrapText="1"/>
    </xf>
    <xf numFmtId="0" fontId="10" fillId="0" borderId="1" xfId="3" applyFont="1" applyBorder="1" applyAlignment="1">
      <alignment horizontal="center" vertical="center" wrapText="1"/>
    </xf>
    <xf numFmtId="38" fontId="10" fillId="0" borderId="1" xfId="1" applyFont="1" applyFill="1" applyBorder="1" applyAlignment="1">
      <alignment vertical="center" wrapText="1"/>
    </xf>
    <xf numFmtId="0" fontId="10" fillId="2" borderId="1" xfId="3" applyFont="1" applyFill="1" applyBorder="1" applyAlignment="1">
      <alignment horizontal="center" vertical="center" wrapText="1"/>
    </xf>
    <xf numFmtId="38" fontId="10" fillId="2" borderId="1" xfId="1" applyFont="1" applyFill="1" applyBorder="1" applyAlignment="1">
      <alignment horizontal="right" vertical="center" wrapText="1"/>
    </xf>
    <xf numFmtId="38" fontId="12" fillId="2" borderId="1" xfId="1" applyFont="1" applyFill="1" applyBorder="1" applyAlignment="1">
      <alignment vertical="center" wrapText="1"/>
    </xf>
    <xf numFmtId="38" fontId="10" fillId="2" borderId="1" xfId="3" applyNumberFormat="1" applyFont="1" applyFill="1" applyBorder="1" applyAlignment="1">
      <alignment vertical="center" wrapText="1"/>
    </xf>
    <xf numFmtId="38" fontId="10" fillId="2" borderId="1" xfId="1" applyFont="1" applyFill="1" applyBorder="1" applyAlignment="1">
      <alignment vertical="center"/>
    </xf>
    <xf numFmtId="38" fontId="9" fillId="0" borderId="1" xfId="3" applyNumberFormat="1" applyFont="1" applyBorder="1">
      <alignment vertical="center"/>
    </xf>
    <xf numFmtId="0" fontId="6" fillId="0" borderId="0" xfId="0" applyFont="1" applyAlignment="1">
      <alignment vertical="center" wrapText="1"/>
    </xf>
    <xf numFmtId="177" fontId="6" fillId="0" borderId="0" xfId="3" applyNumberFormat="1" applyFont="1" applyAlignment="1">
      <alignment horizontal="center" vertical="center"/>
    </xf>
    <xf numFmtId="177" fontId="3" fillId="0" borderId="5" xfId="3" applyNumberFormat="1" applyFont="1" applyBorder="1">
      <alignment vertical="center"/>
    </xf>
    <xf numFmtId="177" fontId="3" fillId="0" borderId="6" xfId="3" applyNumberFormat="1" applyFont="1" applyBorder="1">
      <alignment vertical="center"/>
    </xf>
    <xf numFmtId="0" fontId="9" fillId="0" borderId="7" xfId="3" applyFont="1" applyBorder="1">
      <alignment vertical="center"/>
    </xf>
    <xf numFmtId="177" fontId="6" fillId="0" borderId="0" xfId="3" applyNumberFormat="1" applyFont="1">
      <alignment vertical="center"/>
    </xf>
    <xf numFmtId="177" fontId="3" fillId="0" borderId="8" xfId="3" applyNumberFormat="1" applyFont="1" applyBorder="1">
      <alignment vertical="center"/>
    </xf>
    <xf numFmtId="0" fontId="14" fillId="0" borderId="0" xfId="0" applyFont="1">
      <alignment vertical="center"/>
    </xf>
    <xf numFmtId="0" fontId="9" fillId="0" borderId="9" xfId="3" applyFont="1" applyBorder="1">
      <alignment vertical="center"/>
    </xf>
    <xf numFmtId="177" fontId="6" fillId="0" borderId="0" xfId="3" applyNumberFormat="1" applyFont="1" applyAlignment="1">
      <alignment vertical="center" shrinkToFit="1"/>
    </xf>
    <xf numFmtId="177" fontId="6" fillId="0" borderId="0" xfId="3" applyNumberFormat="1" applyFont="1" applyAlignment="1">
      <alignment horizontal="center" vertical="center" shrinkToFit="1"/>
    </xf>
    <xf numFmtId="177" fontId="3" fillId="0" borderId="10" xfId="3" applyNumberFormat="1" applyFont="1" applyBorder="1">
      <alignment vertical="center"/>
    </xf>
    <xf numFmtId="0" fontId="14" fillId="0" borderId="11" xfId="0" applyFont="1" applyBorder="1">
      <alignment vertical="center"/>
    </xf>
    <xf numFmtId="0" fontId="9" fillId="0" borderId="12" xfId="3" applyFont="1" applyBorder="1">
      <alignment vertical="center"/>
    </xf>
    <xf numFmtId="0" fontId="9" fillId="0" borderId="0" xfId="3" applyFont="1" applyAlignment="1">
      <alignment horizontal="center" vertical="center"/>
    </xf>
    <xf numFmtId="0" fontId="6" fillId="0" borderId="1" xfId="3" applyFont="1" applyBorder="1" applyAlignment="1">
      <alignment horizontal="center" vertical="center"/>
    </xf>
    <xf numFmtId="38" fontId="10" fillId="2" borderId="1" xfId="1" applyFont="1" applyFill="1" applyBorder="1" applyAlignment="1">
      <alignment vertical="center" wrapText="1"/>
    </xf>
    <xf numFmtId="38" fontId="10" fillId="3" borderId="1" xfId="1" applyFont="1" applyFill="1" applyBorder="1" applyAlignment="1">
      <alignment vertical="center" wrapText="1"/>
    </xf>
    <xf numFmtId="38" fontId="10" fillId="0" borderId="1" xfId="1" applyFont="1" applyFill="1" applyBorder="1" applyAlignment="1">
      <alignment horizontal="center" vertical="center"/>
    </xf>
    <xf numFmtId="38" fontId="10" fillId="3" borderId="1" xfId="3" applyNumberFormat="1" applyFont="1" applyFill="1" applyBorder="1" applyAlignment="1">
      <alignment vertical="center" wrapText="1"/>
    </xf>
    <xf numFmtId="38" fontId="10" fillId="3" borderId="1" xfId="1" applyFont="1" applyFill="1" applyBorder="1" applyAlignment="1">
      <alignment vertical="center"/>
    </xf>
    <xf numFmtId="0" fontId="10" fillId="0" borderId="13" xfId="3" applyFont="1" applyBorder="1" applyAlignment="1">
      <alignment vertical="center" wrapText="1"/>
    </xf>
    <xf numFmtId="0" fontId="3" fillId="0" borderId="0" xfId="3" applyFont="1" applyAlignment="1">
      <alignment vertical="center" shrinkToFit="1"/>
    </xf>
    <xf numFmtId="0" fontId="3" fillId="0" borderId="0" xfId="3" applyFont="1">
      <alignment vertical="center"/>
    </xf>
    <xf numFmtId="38" fontId="9" fillId="0" borderId="0" xfId="3" applyNumberFormat="1" applyFont="1">
      <alignment vertical="center"/>
    </xf>
    <xf numFmtId="0" fontId="6" fillId="0" borderId="0" xfId="3" applyFont="1" applyAlignment="1">
      <alignment vertical="center" wrapText="1"/>
    </xf>
    <xf numFmtId="177" fontId="3" fillId="0" borderId="0" xfId="3" applyNumberFormat="1" applyFont="1">
      <alignment vertical="center"/>
    </xf>
    <xf numFmtId="178" fontId="10" fillId="2" borderId="1" xfId="1" applyNumberFormat="1" applyFont="1" applyFill="1" applyBorder="1" applyAlignment="1">
      <alignment horizontal="right" vertical="center" wrapText="1"/>
    </xf>
    <xf numFmtId="0" fontId="6" fillId="0" borderId="0" xfId="4" applyFont="1" applyAlignment="1">
      <alignment vertical="center"/>
    </xf>
    <xf numFmtId="0" fontId="18" fillId="0" borderId="0" xfId="3" applyFont="1">
      <alignment vertical="center"/>
    </xf>
    <xf numFmtId="0" fontId="3" fillId="4" borderId="0" xfId="3" applyFont="1" applyFill="1" applyAlignment="1">
      <alignment vertical="center" shrinkToFit="1"/>
    </xf>
    <xf numFmtId="0" fontId="3" fillId="0" borderId="0" xfId="0" applyFont="1">
      <alignment vertical="center"/>
    </xf>
    <xf numFmtId="0" fontId="19" fillId="0" borderId="0" xfId="0" applyFont="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10" fillId="0" borderId="0" xfId="0" applyFont="1" applyAlignment="1">
      <alignment horizontal="center" vertical="center" wrapText="1"/>
    </xf>
    <xf numFmtId="179" fontId="10" fillId="0" borderId="1" xfId="0" applyNumberFormat="1" applyFont="1" applyBorder="1" applyAlignment="1">
      <alignment horizontal="right" vertical="center" wrapText="1"/>
    </xf>
    <xf numFmtId="180" fontId="10" fillId="3" borderId="1" xfId="1" applyNumberFormat="1" applyFont="1" applyFill="1" applyBorder="1" applyAlignment="1">
      <alignment horizontal="right" vertical="center" wrapText="1"/>
    </xf>
    <xf numFmtId="0" fontId="10" fillId="0" borderId="0" xfId="0" applyFont="1" applyAlignment="1">
      <alignment vertical="center" wrapText="1"/>
    </xf>
    <xf numFmtId="0" fontId="10" fillId="0" borderId="0" xfId="0" applyFont="1">
      <alignment vertical="center"/>
    </xf>
    <xf numFmtId="179" fontId="10" fillId="0" borderId="1" xfId="3" applyNumberFormat="1" applyFont="1" applyBorder="1" applyAlignment="1">
      <alignment horizontal="right" vertical="center" wrapText="1"/>
    </xf>
    <xf numFmtId="0" fontId="10" fillId="0" borderId="14" xfId="3" applyFont="1" applyBorder="1" applyAlignment="1">
      <alignment vertical="center" wrapText="1"/>
    </xf>
    <xf numFmtId="179" fontId="10" fillId="0" borderId="14" xfId="3" applyNumberFormat="1" applyFont="1" applyBorder="1" applyAlignment="1">
      <alignment horizontal="right" vertical="center" wrapText="1"/>
    </xf>
    <xf numFmtId="0" fontId="10" fillId="0" borderId="6" xfId="0" applyFont="1" applyBorder="1" applyAlignment="1">
      <alignment vertical="center" wrapText="1"/>
    </xf>
    <xf numFmtId="0" fontId="20" fillId="0" borderId="0" xfId="3" applyFont="1">
      <alignment vertical="center"/>
    </xf>
    <xf numFmtId="177" fontId="6" fillId="0" borderId="5" xfId="3" applyNumberFormat="1" applyFont="1" applyBorder="1">
      <alignment vertical="center"/>
    </xf>
    <xf numFmtId="177" fontId="6" fillId="0" borderId="6" xfId="3" applyNumberFormat="1" applyFont="1" applyBorder="1">
      <alignment vertical="center"/>
    </xf>
    <xf numFmtId="177" fontId="6" fillId="0" borderId="8" xfId="3" applyNumberFormat="1" applyFont="1" applyBorder="1">
      <alignment vertical="center"/>
    </xf>
    <xf numFmtId="177" fontId="6" fillId="0" borderId="10" xfId="3" applyNumberFormat="1" applyFont="1" applyBorder="1">
      <alignment vertical="center"/>
    </xf>
    <xf numFmtId="0" fontId="0" fillId="0" borderId="11" xfId="0" applyBorder="1">
      <alignment vertical="center"/>
    </xf>
    <xf numFmtId="0" fontId="10" fillId="0" borderId="2" xfId="3" applyFont="1" applyBorder="1" applyAlignment="1">
      <alignment horizontal="left" vertical="center" wrapText="1"/>
    </xf>
    <xf numFmtId="0" fontId="10" fillId="0" borderId="3" xfId="3" applyFont="1" applyBorder="1" applyAlignment="1">
      <alignment horizontal="left" vertical="center" wrapText="1"/>
    </xf>
    <xf numFmtId="0" fontId="6" fillId="0" borderId="0" xfId="3" applyFont="1" applyAlignment="1">
      <alignment horizontal="right" vertical="center"/>
    </xf>
    <xf numFmtId="0" fontId="3" fillId="0" borderId="0" xfId="3" applyFont="1" applyAlignment="1">
      <alignment horizontal="center" vertical="center" shrinkToFit="1"/>
    </xf>
    <xf numFmtId="0" fontId="3" fillId="0" borderId="0" xfId="3" applyFont="1" applyAlignment="1">
      <alignment horizontal="left" vertical="center"/>
    </xf>
    <xf numFmtId="0" fontId="3" fillId="0" borderId="0" xfId="0" applyFont="1" applyAlignment="1">
      <alignment vertical="center" wrapText="1"/>
    </xf>
    <xf numFmtId="0" fontId="10" fillId="0" borderId="2" xfId="3" applyFont="1" applyBorder="1" applyAlignment="1">
      <alignment horizontal="center" vertical="center" wrapText="1"/>
    </xf>
    <xf numFmtId="0" fontId="10" fillId="0" borderId="3" xfId="3" applyFont="1" applyBorder="1" applyAlignment="1">
      <alignment horizontal="center" vertical="center" wrapText="1"/>
    </xf>
    <xf numFmtId="0" fontId="6" fillId="0" borderId="0" xfId="3" applyFont="1" applyAlignment="1">
      <alignment horizontal="left" vertical="center" wrapText="1"/>
    </xf>
    <xf numFmtId="0" fontId="10" fillId="0" borderId="4" xfId="3" applyFont="1" applyBorder="1" applyAlignment="1">
      <alignment horizontal="center" vertical="center" wrapText="1"/>
    </xf>
    <xf numFmtId="0" fontId="6" fillId="0" borderId="0" xfId="0" applyFont="1" applyAlignment="1">
      <alignmen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3" fillId="0" borderId="11" xfId="0" applyFont="1" applyBorder="1" applyAlignment="1">
      <alignment horizontal="left" vertical="center" wrapText="1"/>
    </xf>
    <xf numFmtId="0" fontId="3" fillId="0" borderId="1" xfId="0" applyFont="1" applyBorder="1" applyAlignment="1">
      <alignment horizontal="center" vertical="center" wrapText="1"/>
    </xf>
    <xf numFmtId="0" fontId="10" fillId="0" borderId="1" xfId="3"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3" applyFont="1" applyAlignment="1">
      <alignment horizontal="left" vertical="center" shrinkToFit="1"/>
    </xf>
    <xf numFmtId="179" fontId="9" fillId="0" borderId="2" xfId="3" applyNumberFormat="1" applyFont="1" applyBorder="1" applyAlignment="1">
      <alignment horizontal="right" vertical="center" wrapText="1"/>
    </xf>
    <xf numFmtId="179" fontId="9" fillId="0" borderId="4" xfId="3" applyNumberFormat="1" applyFont="1" applyBorder="1" applyAlignment="1">
      <alignment horizontal="right" vertical="center" wrapText="1"/>
    </xf>
    <xf numFmtId="179" fontId="9" fillId="0" borderId="3" xfId="3" applyNumberFormat="1" applyFont="1" applyBorder="1" applyAlignment="1">
      <alignment horizontal="right"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179" fontId="10" fillId="0" borderId="2" xfId="0" applyNumberFormat="1" applyFont="1" applyBorder="1" applyAlignment="1">
      <alignment horizontal="center" vertical="center" wrapText="1"/>
    </xf>
    <xf numFmtId="179" fontId="10" fillId="0" borderId="4" xfId="0" applyNumberFormat="1" applyFont="1" applyBorder="1" applyAlignment="1">
      <alignment horizontal="center" vertical="center" wrapText="1"/>
    </xf>
    <xf numFmtId="179" fontId="10" fillId="0" borderId="3" xfId="0" applyNumberFormat="1" applyFont="1" applyBorder="1" applyAlignment="1">
      <alignment horizontal="center" vertical="center" wrapText="1"/>
    </xf>
    <xf numFmtId="179" fontId="6" fillId="0" borderId="2" xfId="0" applyNumberFormat="1" applyFont="1" applyBorder="1" applyAlignment="1">
      <alignment horizontal="right" vertical="center" wrapText="1"/>
    </xf>
    <xf numFmtId="179" fontId="6" fillId="0" borderId="4" xfId="0" applyNumberFormat="1" applyFont="1" applyBorder="1" applyAlignment="1">
      <alignment horizontal="right" vertical="center" wrapText="1"/>
    </xf>
    <xf numFmtId="179" fontId="6" fillId="0" borderId="3" xfId="0" applyNumberFormat="1" applyFont="1" applyBorder="1" applyAlignment="1">
      <alignment horizontal="right" vertical="center" wrapText="1"/>
    </xf>
    <xf numFmtId="0" fontId="10" fillId="0" borderId="15" xfId="3" applyFont="1" applyBorder="1" applyAlignment="1">
      <alignment horizontal="center" vertical="center" wrapText="1"/>
    </xf>
    <xf numFmtId="0" fontId="10" fillId="0" borderId="16" xfId="3" applyFont="1" applyBorder="1" applyAlignment="1">
      <alignment horizontal="center" vertical="center" wrapText="1"/>
    </xf>
    <xf numFmtId="0" fontId="10" fillId="0" borderId="17" xfId="3" applyFont="1" applyBorder="1" applyAlignment="1">
      <alignment horizontal="center" vertical="center" wrapText="1"/>
    </xf>
    <xf numFmtId="179" fontId="6" fillId="3" borderId="2" xfId="3" applyNumberFormat="1" applyFont="1" applyFill="1" applyBorder="1" applyAlignment="1">
      <alignment horizontal="right" vertical="center" wrapText="1"/>
    </xf>
    <xf numFmtId="179" fontId="6" fillId="3" borderId="4" xfId="3" applyNumberFormat="1" applyFont="1" applyFill="1" applyBorder="1" applyAlignment="1">
      <alignment horizontal="right" vertical="center" wrapText="1"/>
    </xf>
    <xf numFmtId="179" fontId="6" fillId="3" borderId="3" xfId="3" applyNumberFormat="1" applyFont="1" applyFill="1" applyBorder="1" applyAlignment="1">
      <alignment horizontal="right" vertical="center" wrapText="1"/>
    </xf>
  </cellXfs>
  <cellStyles count="6">
    <cellStyle name="桁区切り" xfId="1" builtinId="6"/>
    <cellStyle name="桁区切り 3" xfId="5"/>
    <cellStyle name="標準" xfId="0" builtinId="0"/>
    <cellStyle name="標準 5" xfId="4"/>
    <cellStyle name="標準_240116③体制整備【様式２、３】　予算表" xfId="3"/>
    <cellStyle name="標準_要準様式（県）16040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0</xdr:colOff>
      <xdr:row>11</xdr:row>
      <xdr:rowOff>682662</xdr:rowOff>
    </xdr:from>
    <xdr:to>
      <xdr:col>31</xdr:col>
      <xdr:colOff>26894</xdr:colOff>
      <xdr:row>16</xdr:row>
      <xdr:rowOff>152401</xdr:rowOff>
    </xdr:to>
    <xdr:sp macro="" textlink="">
      <xdr:nvSpPr>
        <xdr:cNvPr id="2" name="正方形/長方形 1">
          <a:extLst>
            <a:ext uri="{FF2B5EF4-FFF2-40B4-BE49-F238E27FC236}">
              <a16:creationId xmlns:a16="http://schemas.microsoft.com/office/drawing/2014/main" id="{12A91D18-4B76-45AA-AB4F-56270BCC43C1}"/>
            </a:ext>
          </a:extLst>
        </xdr:cNvPr>
        <xdr:cNvSpPr/>
      </xdr:nvSpPr>
      <xdr:spPr>
        <a:xfrm>
          <a:off x="8138160" y="2945802"/>
          <a:ext cx="2876774" cy="1161379"/>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★算定用シート★の黒枠部分を転記してください。</a:t>
          </a:r>
          <a:endParaRPr kumimoji="1" lang="ja-JP" altLang="en-US" sz="1600" b="1" u="sng" baseline="0">
            <a:solidFill>
              <a:srgbClr val="FF0000"/>
            </a:solidFill>
            <a:uFill>
              <a:solidFill>
                <a:srgbClr val="FF0000"/>
              </a:solidFill>
            </a:u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667231</xdr:colOff>
      <xdr:row>2</xdr:row>
      <xdr:rowOff>40821</xdr:rowOff>
    </xdr:from>
    <xdr:to>
      <xdr:col>16</xdr:col>
      <xdr:colOff>76200</xdr:colOff>
      <xdr:row>4</xdr:row>
      <xdr:rowOff>206828</xdr:rowOff>
    </xdr:to>
    <xdr:sp macro="" textlink="">
      <xdr:nvSpPr>
        <xdr:cNvPr id="2" name="四角形: 角を丸くする 1">
          <a:extLst>
            <a:ext uri="{FF2B5EF4-FFF2-40B4-BE49-F238E27FC236}">
              <a16:creationId xmlns:a16="http://schemas.microsoft.com/office/drawing/2014/main" id="{F34ECF50-F5CE-4137-98A4-CD946CC34F93}"/>
            </a:ext>
          </a:extLst>
        </xdr:cNvPr>
        <xdr:cNvSpPr/>
      </xdr:nvSpPr>
      <xdr:spPr>
        <a:xfrm>
          <a:off x="2511271" y="345621"/>
          <a:ext cx="8949209" cy="592727"/>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t>事業計画書（別添１（様式１</a:t>
          </a:r>
          <a:r>
            <a:rPr kumimoji="1" lang="en-US" altLang="ja-JP" sz="2800"/>
            <a:t>-</a:t>
          </a:r>
          <a:r>
            <a:rPr kumimoji="1" lang="ja-JP" altLang="en-US" sz="2800"/>
            <a:t>９））への記入額算定用シート</a:t>
          </a:r>
          <a:endParaRPr kumimoji="1" lang="ja-JP" altLang="en-US" sz="1100"/>
        </a:p>
      </xdr:txBody>
    </xdr:sp>
    <xdr:clientData/>
  </xdr:twoCellAnchor>
  <xdr:twoCellAnchor>
    <xdr:from>
      <xdr:col>5</xdr:col>
      <xdr:colOff>1002125</xdr:colOff>
      <xdr:row>6</xdr:row>
      <xdr:rowOff>11205</xdr:rowOff>
    </xdr:from>
    <xdr:to>
      <xdr:col>10</xdr:col>
      <xdr:colOff>895956</xdr:colOff>
      <xdr:row>28</xdr:row>
      <xdr:rowOff>235322</xdr:rowOff>
    </xdr:to>
    <xdr:sp macro="" textlink="">
      <xdr:nvSpPr>
        <xdr:cNvPr id="3" name="正方形/長方形 2">
          <a:extLst>
            <a:ext uri="{FF2B5EF4-FFF2-40B4-BE49-F238E27FC236}">
              <a16:creationId xmlns:a16="http://schemas.microsoft.com/office/drawing/2014/main" id="{3FF3957E-18E1-4C40-89BB-9B7ACC94DBF8}"/>
            </a:ext>
          </a:extLst>
        </xdr:cNvPr>
        <xdr:cNvSpPr/>
      </xdr:nvSpPr>
      <xdr:spPr>
        <a:xfrm>
          <a:off x="2846165" y="1199925"/>
          <a:ext cx="4237231" cy="6182957"/>
        </a:xfrm>
        <a:prstGeom prst="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11525</xdr:colOff>
      <xdr:row>6</xdr:row>
      <xdr:rowOff>11206</xdr:rowOff>
    </xdr:from>
    <xdr:to>
      <xdr:col>15</xdr:col>
      <xdr:colOff>928613</xdr:colOff>
      <xdr:row>28</xdr:row>
      <xdr:rowOff>235323</xdr:rowOff>
    </xdr:to>
    <xdr:sp macro="" textlink="">
      <xdr:nvSpPr>
        <xdr:cNvPr id="4" name="正方形/長方形 3">
          <a:extLst>
            <a:ext uri="{FF2B5EF4-FFF2-40B4-BE49-F238E27FC236}">
              <a16:creationId xmlns:a16="http://schemas.microsoft.com/office/drawing/2014/main" id="{4304C47F-76AC-4CC4-B8E8-0835187FC9EA}"/>
            </a:ext>
          </a:extLst>
        </xdr:cNvPr>
        <xdr:cNvSpPr/>
      </xdr:nvSpPr>
      <xdr:spPr>
        <a:xfrm>
          <a:off x="7136225" y="1199926"/>
          <a:ext cx="4239408" cy="6182957"/>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87084</xdr:colOff>
      <xdr:row>6</xdr:row>
      <xdr:rowOff>10886</xdr:rowOff>
    </xdr:from>
    <xdr:to>
      <xdr:col>5</xdr:col>
      <xdr:colOff>1023256</xdr:colOff>
      <xdr:row>28</xdr:row>
      <xdr:rowOff>235003</xdr:rowOff>
    </xdr:to>
    <xdr:sp macro="" textlink="">
      <xdr:nvSpPr>
        <xdr:cNvPr id="5" name="正方形/長方形 4">
          <a:extLst>
            <a:ext uri="{FF2B5EF4-FFF2-40B4-BE49-F238E27FC236}">
              <a16:creationId xmlns:a16="http://schemas.microsoft.com/office/drawing/2014/main" id="{53720754-1369-4E46-B201-D09069C58F41}"/>
            </a:ext>
          </a:extLst>
        </xdr:cNvPr>
        <xdr:cNvSpPr/>
      </xdr:nvSpPr>
      <xdr:spPr>
        <a:xfrm>
          <a:off x="254724" y="1199606"/>
          <a:ext cx="2612572" cy="6182957"/>
        </a:xfrm>
        <a:prstGeom prst="rect">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320</xdr:colOff>
      <xdr:row>6</xdr:row>
      <xdr:rowOff>32657</xdr:rowOff>
    </xdr:from>
    <xdr:to>
      <xdr:col>21</xdr:col>
      <xdr:colOff>320</xdr:colOff>
      <xdr:row>29</xdr:row>
      <xdr:rowOff>6403</xdr:rowOff>
    </xdr:to>
    <xdr:sp macro="" textlink="">
      <xdr:nvSpPr>
        <xdr:cNvPr id="6" name="正方形/長方形 5">
          <a:extLst>
            <a:ext uri="{FF2B5EF4-FFF2-40B4-BE49-F238E27FC236}">
              <a16:creationId xmlns:a16="http://schemas.microsoft.com/office/drawing/2014/main" id="{AF5D9DC4-BB11-433D-914B-BB54BAEF84F9}"/>
            </a:ext>
          </a:extLst>
        </xdr:cNvPr>
        <xdr:cNvSpPr/>
      </xdr:nvSpPr>
      <xdr:spPr>
        <a:xfrm>
          <a:off x="11384600" y="1221377"/>
          <a:ext cx="4274820" cy="6184046"/>
        </a:xfrm>
        <a:prstGeom prst="rect">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380999</xdr:colOff>
      <xdr:row>32</xdr:row>
      <xdr:rowOff>145676</xdr:rowOff>
    </xdr:from>
    <xdr:to>
      <xdr:col>6</xdr:col>
      <xdr:colOff>337456</xdr:colOff>
      <xdr:row>34</xdr:row>
      <xdr:rowOff>43543</xdr:rowOff>
    </xdr:to>
    <xdr:sp macro="" textlink="">
      <xdr:nvSpPr>
        <xdr:cNvPr id="7" name="四角形: 角を丸くする 6">
          <a:extLst>
            <a:ext uri="{FF2B5EF4-FFF2-40B4-BE49-F238E27FC236}">
              <a16:creationId xmlns:a16="http://schemas.microsoft.com/office/drawing/2014/main" id="{E9319E84-5F83-4D9C-AF2C-872C131A5A3E}"/>
            </a:ext>
          </a:extLst>
        </xdr:cNvPr>
        <xdr:cNvSpPr/>
      </xdr:nvSpPr>
      <xdr:spPr>
        <a:xfrm>
          <a:off x="967739" y="8276216"/>
          <a:ext cx="2234837" cy="385547"/>
        </a:xfrm>
        <a:prstGeom prst="roundRect">
          <a:avLst/>
        </a:prstGeom>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bg1"/>
              </a:solidFill>
            </a:rPr>
            <a:t>別添１（様式</a:t>
          </a:r>
          <a:r>
            <a:rPr kumimoji="1" lang="en-US" altLang="ja-JP" sz="1400" b="1">
              <a:solidFill>
                <a:schemeClr val="bg1"/>
              </a:solidFill>
            </a:rPr>
            <a:t>1-9</a:t>
          </a:r>
          <a:r>
            <a:rPr kumimoji="1" lang="ja-JP" altLang="en-US" sz="1400" b="1">
              <a:solidFill>
                <a:schemeClr val="bg1"/>
              </a:solidFill>
            </a:rPr>
            <a:t>）に転記</a:t>
          </a:r>
        </a:p>
      </xdr:txBody>
    </xdr:sp>
    <xdr:clientData/>
  </xdr:twoCellAnchor>
  <xdr:twoCellAnchor>
    <xdr:from>
      <xdr:col>4</xdr:col>
      <xdr:colOff>100853</xdr:colOff>
      <xdr:row>29</xdr:row>
      <xdr:rowOff>56030</xdr:rowOff>
    </xdr:from>
    <xdr:to>
      <xdr:col>5</xdr:col>
      <xdr:colOff>123264</xdr:colOff>
      <xdr:row>32</xdr:row>
      <xdr:rowOff>78442</xdr:rowOff>
    </xdr:to>
    <xdr:sp macro="" textlink="">
      <xdr:nvSpPr>
        <xdr:cNvPr id="8" name="矢印: 下 7">
          <a:extLst>
            <a:ext uri="{FF2B5EF4-FFF2-40B4-BE49-F238E27FC236}">
              <a16:creationId xmlns:a16="http://schemas.microsoft.com/office/drawing/2014/main" id="{23F323EF-671B-4868-BD15-B1D7AA762FB8}"/>
            </a:ext>
          </a:extLst>
        </xdr:cNvPr>
        <xdr:cNvSpPr/>
      </xdr:nvSpPr>
      <xdr:spPr>
        <a:xfrm>
          <a:off x="1762013" y="7455050"/>
          <a:ext cx="205291" cy="753932"/>
        </a:xfrm>
        <a:prstGeom prst="down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193</xdr:colOff>
      <xdr:row>32</xdr:row>
      <xdr:rowOff>145677</xdr:rowOff>
    </xdr:from>
    <xdr:to>
      <xdr:col>20</xdr:col>
      <xdr:colOff>500743</xdr:colOff>
      <xdr:row>34</xdr:row>
      <xdr:rowOff>76200</xdr:rowOff>
    </xdr:to>
    <xdr:sp macro="" textlink="">
      <xdr:nvSpPr>
        <xdr:cNvPr id="9" name="四角形: 角を丸くする 8">
          <a:extLst>
            <a:ext uri="{FF2B5EF4-FFF2-40B4-BE49-F238E27FC236}">
              <a16:creationId xmlns:a16="http://schemas.microsoft.com/office/drawing/2014/main" id="{756429E7-7225-4CB1-AC2A-DA5F22B0A2F8}"/>
            </a:ext>
          </a:extLst>
        </xdr:cNvPr>
        <xdr:cNvSpPr/>
      </xdr:nvSpPr>
      <xdr:spPr>
        <a:xfrm>
          <a:off x="12847513" y="8276217"/>
          <a:ext cx="2375070" cy="418203"/>
        </a:xfrm>
        <a:prstGeom prst="roundRect">
          <a:avLst/>
        </a:prstGeom>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bg1"/>
              </a:solidFill>
            </a:rPr>
            <a:t>別添１（様式</a:t>
          </a:r>
          <a:r>
            <a:rPr kumimoji="1" lang="en-US" altLang="ja-JP" sz="1400" b="1">
              <a:solidFill>
                <a:schemeClr val="bg1"/>
              </a:solidFill>
            </a:rPr>
            <a:t>1-9</a:t>
          </a:r>
          <a:r>
            <a:rPr kumimoji="1" lang="ja-JP" altLang="en-US" sz="1400" b="1">
              <a:solidFill>
                <a:schemeClr val="bg1"/>
              </a:solidFill>
            </a:rPr>
            <a:t>）に転記</a:t>
          </a:r>
        </a:p>
      </xdr:txBody>
    </xdr:sp>
    <xdr:clientData/>
  </xdr:twoCellAnchor>
  <xdr:twoCellAnchor>
    <xdr:from>
      <xdr:col>18</xdr:col>
      <xdr:colOff>862854</xdr:colOff>
      <xdr:row>29</xdr:row>
      <xdr:rowOff>56030</xdr:rowOff>
    </xdr:from>
    <xdr:to>
      <xdr:col>19</xdr:col>
      <xdr:colOff>44824</xdr:colOff>
      <xdr:row>32</xdr:row>
      <xdr:rowOff>78442</xdr:rowOff>
    </xdr:to>
    <xdr:sp macro="" textlink="">
      <xdr:nvSpPr>
        <xdr:cNvPr id="10" name="矢印: 下 9">
          <a:extLst>
            <a:ext uri="{FF2B5EF4-FFF2-40B4-BE49-F238E27FC236}">
              <a16:creationId xmlns:a16="http://schemas.microsoft.com/office/drawing/2014/main" id="{8BBD1E76-3CCC-4C5B-BBFE-3F28D6491B75}"/>
            </a:ext>
          </a:extLst>
        </xdr:cNvPr>
        <xdr:cNvSpPr/>
      </xdr:nvSpPr>
      <xdr:spPr>
        <a:xfrm>
          <a:off x="13710174" y="7455050"/>
          <a:ext cx="119230" cy="753932"/>
        </a:xfrm>
        <a:prstGeom prst="down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281746</xdr:colOff>
      <xdr:row>1</xdr:row>
      <xdr:rowOff>66596</xdr:rowOff>
    </xdr:from>
    <xdr:to>
      <xdr:col>20</xdr:col>
      <xdr:colOff>882382</xdr:colOff>
      <xdr:row>5</xdr:row>
      <xdr:rowOff>174477</xdr:rowOff>
    </xdr:to>
    <xdr:sp macro="" textlink="">
      <xdr:nvSpPr>
        <xdr:cNvPr id="11" name="正方形/長方形 10">
          <a:extLst>
            <a:ext uri="{FF2B5EF4-FFF2-40B4-BE49-F238E27FC236}">
              <a16:creationId xmlns:a16="http://schemas.microsoft.com/office/drawing/2014/main" id="{71CEB30E-4A12-4CD2-8896-8F204EB4621F}"/>
            </a:ext>
          </a:extLst>
        </xdr:cNvPr>
        <xdr:cNvSpPr/>
      </xdr:nvSpPr>
      <xdr:spPr>
        <a:xfrm>
          <a:off x="12191806" y="218996"/>
          <a:ext cx="3412416" cy="900361"/>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記入例を参照し、黒枠部分を別添１（様式１－９）に転記してください。</a:t>
          </a:r>
          <a:endParaRPr kumimoji="1" lang="ja-JP" altLang="en-US" sz="1600" b="1" u="sng" baseline="0">
            <a:solidFill>
              <a:srgbClr val="FF0000"/>
            </a:solidFill>
            <a:uFill>
              <a:solidFill>
                <a:srgbClr val="FF0000"/>
              </a:solidFill>
            </a:u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689002</xdr:colOff>
      <xdr:row>2</xdr:row>
      <xdr:rowOff>35378</xdr:rowOff>
    </xdr:from>
    <xdr:to>
      <xdr:col>16</xdr:col>
      <xdr:colOff>114300</xdr:colOff>
      <xdr:row>5</xdr:row>
      <xdr:rowOff>68580</xdr:rowOff>
    </xdr:to>
    <xdr:sp macro="" textlink="">
      <xdr:nvSpPr>
        <xdr:cNvPr id="2" name="四角形: 角を丸くする 1">
          <a:extLst>
            <a:ext uri="{FF2B5EF4-FFF2-40B4-BE49-F238E27FC236}">
              <a16:creationId xmlns:a16="http://schemas.microsoft.com/office/drawing/2014/main" id="{072F250C-ABA5-43D0-AC81-76E263E1D451}"/>
            </a:ext>
          </a:extLst>
        </xdr:cNvPr>
        <xdr:cNvSpPr/>
      </xdr:nvSpPr>
      <xdr:spPr>
        <a:xfrm>
          <a:off x="2533042" y="340178"/>
          <a:ext cx="8965538" cy="673282"/>
        </a:xfrm>
        <a:prstGeom prst="round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800"/>
            <a:t>事業計画書（別添１（様式１</a:t>
          </a:r>
          <a:r>
            <a:rPr kumimoji="1" lang="en-US" altLang="ja-JP" sz="2800"/>
            <a:t>-</a:t>
          </a:r>
          <a:r>
            <a:rPr kumimoji="1" lang="ja-JP" altLang="en-US" sz="2800"/>
            <a:t>９））への記入額算定用シート</a:t>
          </a:r>
          <a:endParaRPr kumimoji="1" lang="ja-JP" altLang="en-US" sz="1100"/>
        </a:p>
      </xdr:txBody>
    </xdr:sp>
    <xdr:clientData/>
  </xdr:twoCellAnchor>
  <xdr:twoCellAnchor>
    <xdr:from>
      <xdr:col>5</xdr:col>
      <xdr:colOff>1017365</xdr:colOff>
      <xdr:row>5</xdr:row>
      <xdr:rowOff>239805</xdr:rowOff>
    </xdr:from>
    <xdr:to>
      <xdr:col>10</xdr:col>
      <xdr:colOff>911196</xdr:colOff>
      <xdr:row>28</xdr:row>
      <xdr:rowOff>220082</xdr:rowOff>
    </xdr:to>
    <xdr:sp macro="" textlink="">
      <xdr:nvSpPr>
        <xdr:cNvPr id="3" name="正方形/長方形 2">
          <a:extLst>
            <a:ext uri="{FF2B5EF4-FFF2-40B4-BE49-F238E27FC236}">
              <a16:creationId xmlns:a16="http://schemas.microsoft.com/office/drawing/2014/main" id="{E61BBE38-798D-47DC-9208-2F6F7BDC1D03}"/>
            </a:ext>
          </a:extLst>
        </xdr:cNvPr>
        <xdr:cNvSpPr/>
      </xdr:nvSpPr>
      <xdr:spPr>
        <a:xfrm>
          <a:off x="2861405" y="1184685"/>
          <a:ext cx="4237231" cy="6182957"/>
        </a:xfrm>
        <a:prstGeom prst="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26765</xdr:colOff>
      <xdr:row>6</xdr:row>
      <xdr:rowOff>41686</xdr:rowOff>
    </xdr:from>
    <xdr:to>
      <xdr:col>16</xdr:col>
      <xdr:colOff>6593</xdr:colOff>
      <xdr:row>29</xdr:row>
      <xdr:rowOff>14343</xdr:rowOff>
    </xdr:to>
    <xdr:sp macro="" textlink="">
      <xdr:nvSpPr>
        <xdr:cNvPr id="4" name="正方形/長方形 3">
          <a:extLst>
            <a:ext uri="{FF2B5EF4-FFF2-40B4-BE49-F238E27FC236}">
              <a16:creationId xmlns:a16="http://schemas.microsoft.com/office/drawing/2014/main" id="{B4119C59-F9B0-44AF-A9B9-B811A846A846}"/>
            </a:ext>
          </a:extLst>
        </xdr:cNvPr>
        <xdr:cNvSpPr/>
      </xdr:nvSpPr>
      <xdr:spPr>
        <a:xfrm>
          <a:off x="7151465" y="1230406"/>
          <a:ext cx="4239408" cy="6182957"/>
        </a:xfrm>
        <a:prstGeom prst="rect">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87084</xdr:colOff>
      <xdr:row>6</xdr:row>
      <xdr:rowOff>10886</xdr:rowOff>
    </xdr:from>
    <xdr:to>
      <xdr:col>5</xdr:col>
      <xdr:colOff>1023256</xdr:colOff>
      <xdr:row>28</xdr:row>
      <xdr:rowOff>235003</xdr:rowOff>
    </xdr:to>
    <xdr:sp macro="" textlink="">
      <xdr:nvSpPr>
        <xdr:cNvPr id="5" name="正方形/長方形 4">
          <a:extLst>
            <a:ext uri="{FF2B5EF4-FFF2-40B4-BE49-F238E27FC236}">
              <a16:creationId xmlns:a16="http://schemas.microsoft.com/office/drawing/2014/main" id="{C86209B2-EC64-4E20-9562-E2F3B5D52292}"/>
            </a:ext>
          </a:extLst>
        </xdr:cNvPr>
        <xdr:cNvSpPr/>
      </xdr:nvSpPr>
      <xdr:spPr>
        <a:xfrm>
          <a:off x="254724" y="1199606"/>
          <a:ext cx="2612572" cy="6182957"/>
        </a:xfrm>
        <a:prstGeom prst="rect">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320</xdr:colOff>
      <xdr:row>6</xdr:row>
      <xdr:rowOff>32657</xdr:rowOff>
    </xdr:from>
    <xdr:to>
      <xdr:col>21</xdr:col>
      <xdr:colOff>320</xdr:colOff>
      <xdr:row>29</xdr:row>
      <xdr:rowOff>6403</xdr:rowOff>
    </xdr:to>
    <xdr:sp macro="" textlink="">
      <xdr:nvSpPr>
        <xdr:cNvPr id="6" name="正方形/長方形 5">
          <a:extLst>
            <a:ext uri="{FF2B5EF4-FFF2-40B4-BE49-F238E27FC236}">
              <a16:creationId xmlns:a16="http://schemas.microsoft.com/office/drawing/2014/main" id="{1D1FE389-AD81-4584-97ED-ABBD833A7DAC}"/>
            </a:ext>
          </a:extLst>
        </xdr:cNvPr>
        <xdr:cNvSpPr/>
      </xdr:nvSpPr>
      <xdr:spPr>
        <a:xfrm>
          <a:off x="11384600" y="1221377"/>
          <a:ext cx="4274820" cy="6184046"/>
        </a:xfrm>
        <a:prstGeom prst="rect">
          <a:avLst/>
        </a:prstGeom>
        <a:no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381000</xdr:colOff>
      <xdr:row>32</xdr:row>
      <xdr:rowOff>145676</xdr:rowOff>
    </xdr:from>
    <xdr:to>
      <xdr:col>6</xdr:col>
      <xdr:colOff>0</xdr:colOff>
      <xdr:row>34</xdr:row>
      <xdr:rowOff>65314</xdr:rowOff>
    </xdr:to>
    <xdr:sp macro="" textlink="">
      <xdr:nvSpPr>
        <xdr:cNvPr id="7" name="四角形: 角を丸くする 6">
          <a:extLst>
            <a:ext uri="{FF2B5EF4-FFF2-40B4-BE49-F238E27FC236}">
              <a16:creationId xmlns:a16="http://schemas.microsoft.com/office/drawing/2014/main" id="{5E40835B-5EB8-4E60-B67B-07802FBAD34D}"/>
            </a:ext>
          </a:extLst>
        </xdr:cNvPr>
        <xdr:cNvSpPr/>
      </xdr:nvSpPr>
      <xdr:spPr>
        <a:xfrm>
          <a:off x="967740" y="8276216"/>
          <a:ext cx="1897380" cy="407318"/>
        </a:xfrm>
        <a:prstGeom prst="roundRect">
          <a:avLst/>
        </a:prstGeom>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bg1"/>
              </a:solidFill>
            </a:rPr>
            <a:t>別添１（様式</a:t>
          </a:r>
          <a:r>
            <a:rPr kumimoji="1" lang="en-US" altLang="ja-JP" sz="1400" b="1">
              <a:solidFill>
                <a:schemeClr val="bg1"/>
              </a:solidFill>
            </a:rPr>
            <a:t>1-9</a:t>
          </a:r>
          <a:r>
            <a:rPr kumimoji="1" lang="ja-JP" altLang="en-US" sz="1400" b="1">
              <a:solidFill>
                <a:schemeClr val="bg1"/>
              </a:solidFill>
            </a:rPr>
            <a:t>）に転記</a:t>
          </a:r>
        </a:p>
      </xdr:txBody>
    </xdr:sp>
    <xdr:clientData/>
  </xdr:twoCellAnchor>
  <xdr:twoCellAnchor>
    <xdr:from>
      <xdr:col>4</xdr:col>
      <xdr:colOff>100853</xdr:colOff>
      <xdr:row>29</xdr:row>
      <xdr:rowOff>56030</xdr:rowOff>
    </xdr:from>
    <xdr:to>
      <xdr:col>5</xdr:col>
      <xdr:colOff>123264</xdr:colOff>
      <xdr:row>32</xdr:row>
      <xdr:rowOff>78442</xdr:rowOff>
    </xdr:to>
    <xdr:sp macro="" textlink="">
      <xdr:nvSpPr>
        <xdr:cNvPr id="8" name="矢印: 下 7">
          <a:extLst>
            <a:ext uri="{FF2B5EF4-FFF2-40B4-BE49-F238E27FC236}">
              <a16:creationId xmlns:a16="http://schemas.microsoft.com/office/drawing/2014/main" id="{EDB43592-12CE-4629-9E70-4E592661EC84}"/>
            </a:ext>
          </a:extLst>
        </xdr:cNvPr>
        <xdr:cNvSpPr/>
      </xdr:nvSpPr>
      <xdr:spPr>
        <a:xfrm>
          <a:off x="1762013" y="7455050"/>
          <a:ext cx="205291" cy="753932"/>
        </a:xfrm>
        <a:prstGeom prst="down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193</xdr:colOff>
      <xdr:row>32</xdr:row>
      <xdr:rowOff>145677</xdr:rowOff>
    </xdr:from>
    <xdr:to>
      <xdr:col>20</xdr:col>
      <xdr:colOff>435429</xdr:colOff>
      <xdr:row>34</xdr:row>
      <xdr:rowOff>76201</xdr:rowOff>
    </xdr:to>
    <xdr:sp macro="" textlink="">
      <xdr:nvSpPr>
        <xdr:cNvPr id="9" name="四角形: 角を丸くする 8">
          <a:extLst>
            <a:ext uri="{FF2B5EF4-FFF2-40B4-BE49-F238E27FC236}">
              <a16:creationId xmlns:a16="http://schemas.microsoft.com/office/drawing/2014/main" id="{46338408-0C64-4D2C-9A44-3EC8080B7FB2}"/>
            </a:ext>
          </a:extLst>
        </xdr:cNvPr>
        <xdr:cNvSpPr/>
      </xdr:nvSpPr>
      <xdr:spPr>
        <a:xfrm>
          <a:off x="12847513" y="8276217"/>
          <a:ext cx="2309756" cy="418204"/>
        </a:xfrm>
        <a:prstGeom prst="roundRect">
          <a:avLst/>
        </a:prstGeom>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bg1"/>
              </a:solidFill>
            </a:rPr>
            <a:t>別添１（様式</a:t>
          </a:r>
          <a:r>
            <a:rPr kumimoji="1" lang="en-US" altLang="ja-JP" sz="1400" b="1">
              <a:solidFill>
                <a:schemeClr val="bg1"/>
              </a:solidFill>
            </a:rPr>
            <a:t>1-9</a:t>
          </a:r>
          <a:r>
            <a:rPr kumimoji="1" lang="ja-JP" altLang="en-US" sz="1400" b="1">
              <a:solidFill>
                <a:schemeClr val="bg1"/>
              </a:solidFill>
            </a:rPr>
            <a:t>）に転記</a:t>
          </a:r>
        </a:p>
      </xdr:txBody>
    </xdr:sp>
    <xdr:clientData/>
  </xdr:twoCellAnchor>
  <xdr:twoCellAnchor>
    <xdr:from>
      <xdr:col>18</xdr:col>
      <xdr:colOff>862854</xdr:colOff>
      <xdr:row>29</xdr:row>
      <xdr:rowOff>56030</xdr:rowOff>
    </xdr:from>
    <xdr:to>
      <xdr:col>19</xdr:col>
      <xdr:colOff>44824</xdr:colOff>
      <xdr:row>32</xdr:row>
      <xdr:rowOff>78442</xdr:rowOff>
    </xdr:to>
    <xdr:sp macro="" textlink="">
      <xdr:nvSpPr>
        <xdr:cNvPr id="10" name="矢印: 下 9">
          <a:extLst>
            <a:ext uri="{FF2B5EF4-FFF2-40B4-BE49-F238E27FC236}">
              <a16:creationId xmlns:a16="http://schemas.microsoft.com/office/drawing/2014/main" id="{5C673079-C673-4E05-9AAB-8DD45A09F5A1}"/>
            </a:ext>
          </a:extLst>
        </xdr:cNvPr>
        <xdr:cNvSpPr/>
      </xdr:nvSpPr>
      <xdr:spPr>
        <a:xfrm>
          <a:off x="13710174" y="7455050"/>
          <a:ext cx="119230" cy="753932"/>
        </a:xfrm>
        <a:prstGeom prst="downArrow">
          <a:avLst/>
        </a:prstGeom>
        <a:solidFill>
          <a:schemeClr val="tx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281746</xdr:colOff>
      <xdr:row>1</xdr:row>
      <xdr:rowOff>66596</xdr:rowOff>
    </xdr:from>
    <xdr:to>
      <xdr:col>20</xdr:col>
      <xdr:colOff>882382</xdr:colOff>
      <xdr:row>5</xdr:row>
      <xdr:rowOff>174477</xdr:rowOff>
    </xdr:to>
    <xdr:sp macro="" textlink="">
      <xdr:nvSpPr>
        <xdr:cNvPr id="11" name="正方形/長方形 10">
          <a:extLst>
            <a:ext uri="{FF2B5EF4-FFF2-40B4-BE49-F238E27FC236}">
              <a16:creationId xmlns:a16="http://schemas.microsoft.com/office/drawing/2014/main" id="{8996B463-68BD-4B39-B807-CEE580D39108}"/>
            </a:ext>
          </a:extLst>
        </xdr:cNvPr>
        <xdr:cNvSpPr/>
      </xdr:nvSpPr>
      <xdr:spPr>
        <a:xfrm>
          <a:off x="12191806" y="218996"/>
          <a:ext cx="3412416" cy="900361"/>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rPr>
            <a:t>（留意事項）</a:t>
          </a:r>
          <a:endParaRPr kumimoji="1" lang="en-US" altLang="ja-JP" sz="1600" b="1">
            <a:solidFill>
              <a:srgbClr val="FF0000"/>
            </a:solidFill>
          </a:endParaRPr>
        </a:p>
        <a:p>
          <a:pPr algn="l"/>
          <a:r>
            <a:rPr kumimoji="1" lang="ja-JP" altLang="en-US" sz="1600" b="1">
              <a:solidFill>
                <a:srgbClr val="FF0000"/>
              </a:solidFill>
            </a:rPr>
            <a:t>記入例を参照し、黒枠部分を別添１（様式１－９）に転記してください。</a:t>
          </a:r>
          <a:endParaRPr kumimoji="1" lang="ja-JP" altLang="en-US" sz="1600" b="1" u="sng" baseline="0">
            <a:solidFill>
              <a:srgbClr val="FF0000"/>
            </a:solidFill>
            <a:uFill>
              <a:solidFill>
                <a:srgbClr val="FF0000"/>
              </a:solidFill>
            </a:uFill>
          </a:endParaRPr>
        </a:p>
      </xdr:txBody>
    </xdr:sp>
    <xdr:clientData/>
  </xdr:twoCellAnchor>
  <xdr:twoCellAnchor>
    <xdr:from>
      <xdr:col>0</xdr:col>
      <xdr:colOff>83820</xdr:colOff>
      <xdr:row>21</xdr:row>
      <xdr:rowOff>114300</xdr:rowOff>
    </xdr:from>
    <xdr:to>
      <xdr:col>6</xdr:col>
      <xdr:colOff>129540</xdr:colOff>
      <xdr:row>27</xdr:row>
      <xdr:rowOff>45720</xdr:rowOff>
    </xdr:to>
    <xdr:sp macro="" textlink="">
      <xdr:nvSpPr>
        <xdr:cNvPr id="12" name="四角形: 角を丸くする 11">
          <a:extLst>
            <a:ext uri="{FF2B5EF4-FFF2-40B4-BE49-F238E27FC236}">
              <a16:creationId xmlns:a16="http://schemas.microsoft.com/office/drawing/2014/main" id="{02BFAE73-661E-4AAD-810A-CADF65DBDCFC}"/>
            </a:ext>
          </a:extLst>
        </xdr:cNvPr>
        <xdr:cNvSpPr/>
      </xdr:nvSpPr>
      <xdr:spPr>
        <a:xfrm>
          <a:off x="83820" y="5501640"/>
          <a:ext cx="2910840" cy="1440180"/>
        </a:xfrm>
        <a:prstGeom prst="roundRect">
          <a:avLst/>
        </a:prstGeom>
        <a:solidFill>
          <a:schemeClr val="bg1"/>
        </a:solid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rPr>
            <a:t>変更交付申請の場合は既交付決定分について提出いただいた事業計画書の内容をコピーしてください。</a:t>
          </a:r>
          <a:endParaRPr kumimoji="1" lang="en-US" altLang="ja-JP" sz="1100" b="1">
            <a:solidFill>
              <a:sysClr val="windowText" lastClr="000000"/>
            </a:solidFill>
          </a:endParaRPr>
        </a:p>
        <a:p>
          <a:pPr algn="l"/>
          <a:r>
            <a:rPr kumimoji="1" lang="ja-JP" altLang="en-US" sz="1100" b="1">
              <a:solidFill>
                <a:sysClr val="windowText" lastClr="000000"/>
              </a:solidFill>
            </a:rPr>
            <a:t>今回新たに申請する学校がある場合は行を追加してください。</a:t>
          </a:r>
          <a:endParaRPr kumimoji="1" lang="en-US" altLang="ja-JP" sz="1100" b="1">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6</xdr:col>
      <xdr:colOff>464820</xdr:colOff>
      <xdr:row>21</xdr:row>
      <xdr:rowOff>213360</xdr:rowOff>
    </xdr:from>
    <xdr:to>
      <xdr:col>10</xdr:col>
      <xdr:colOff>784860</xdr:colOff>
      <xdr:row>26</xdr:row>
      <xdr:rowOff>236220</xdr:rowOff>
    </xdr:to>
    <xdr:sp macro="" textlink="">
      <xdr:nvSpPr>
        <xdr:cNvPr id="13" name="四角形: 角を丸くする 12">
          <a:extLst>
            <a:ext uri="{FF2B5EF4-FFF2-40B4-BE49-F238E27FC236}">
              <a16:creationId xmlns:a16="http://schemas.microsoft.com/office/drawing/2014/main" id="{7267A0A8-76BC-442A-B3FA-D7A10B22781A}"/>
            </a:ext>
          </a:extLst>
        </xdr:cNvPr>
        <xdr:cNvSpPr/>
      </xdr:nvSpPr>
      <xdr:spPr>
        <a:xfrm>
          <a:off x="3329940" y="5600700"/>
          <a:ext cx="3642360" cy="1280160"/>
        </a:xfrm>
        <a:prstGeom prst="roundRect">
          <a:avLst/>
        </a:prstGeom>
        <a:solidFill>
          <a:schemeClr val="bg1"/>
        </a:solid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変更交付申請の場合は既交付決定分について、提出いただいた事業計画書の内容をコピーしてください。</a:t>
          </a:r>
          <a:endParaRPr kumimoji="1" lang="en-US" altLang="ja-JP" sz="1200" b="1">
            <a:solidFill>
              <a:sysClr val="windowText" lastClr="000000"/>
            </a:solidFill>
          </a:endParaRPr>
        </a:p>
        <a:p>
          <a:pPr algn="l"/>
          <a:r>
            <a:rPr kumimoji="1" lang="en-US" altLang="ja-JP" sz="1200" b="1">
              <a:solidFill>
                <a:sysClr val="windowText" lastClr="000000"/>
              </a:solidFill>
            </a:rPr>
            <a:t>※</a:t>
          </a:r>
          <a:r>
            <a:rPr kumimoji="1" lang="ja-JP" altLang="en-US" sz="1200" b="1">
              <a:solidFill>
                <a:sysClr val="windowText" lastClr="000000"/>
              </a:solidFill>
            </a:rPr>
            <a:t>今回新規で申請する場合は空欄。</a:t>
          </a:r>
          <a:endParaRPr kumimoji="1" lang="en-US" altLang="ja-JP" sz="1200" b="1">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11</xdr:col>
      <xdr:colOff>487680</xdr:colOff>
      <xdr:row>22</xdr:row>
      <xdr:rowOff>60960</xdr:rowOff>
    </xdr:from>
    <xdr:to>
      <xdr:col>15</xdr:col>
      <xdr:colOff>571500</xdr:colOff>
      <xdr:row>26</xdr:row>
      <xdr:rowOff>129540</xdr:rowOff>
    </xdr:to>
    <xdr:sp macro="" textlink="">
      <xdr:nvSpPr>
        <xdr:cNvPr id="14" name="四角形: 角を丸くする 13">
          <a:extLst>
            <a:ext uri="{FF2B5EF4-FFF2-40B4-BE49-F238E27FC236}">
              <a16:creationId xmlns:a16="http://schemas.microsoft.com/office/drawing/2014/main" id="{8F860B58-AB46-4ED7-9AA2-E21701D5D925}"/>
            </a:ext>
          </a:extLst>
        </xdr:cNvPr>
        <xdr:cNvSpPr/>
      </xdr:nvSpPr>
      <xdr:spPr>
        <a:xfrm>
          <a:off x="7612380" y="5699760"/>
          <a:ext cx="3406140" cy="1074420"/>
        </a:xfrm>
        <a:prstGeom prst="roundRect">
          <a:avLst/>
        </a:prstGeom>
        <a:solidFill>
          <a:schemeClr val="bg1"/>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ysClr val="windowText" lastClr="000000"/>
              </a:solidFill>
            </a:rPr>
            <a:t>今回の追加申請がある学校について、</a:t>
          </a:r>
          <a:endParaRPr kumimoji="1" lang="en-US" altLang="ja-JP" sz="1200" b="1">
            <a:solidFill>
              <a:sysClr val="windowText" lastClr="000000"/>
            </a:solidFill>
          </a:endParaRPr>
        </a:p>
        <a:p>
          <a:pPr algn="l"/>
          <a:r>
            <a:rPr kumimoji="1" lang="ja-JP" altLang="en-US" sz="1200" b="1">
              <a:solidFill>
                <a:sysClr val="windowText" lastClr="000000"/>
              </a:solidFill>
            </a:rPr>
            <a:t>取組内容欄で「イ」を選択し、</a:t>
          </a:r>
          <a:endParaRPr kumimoji="1" lang="en-US" altLang="ja-JP" sz="1200" b="1">
            <a:solidFill>
              <a:sysClr val="windowText" lastClr="000000"/>
            </a:solidFill>
          </a:endParaRPr>
        </a:p>
        <a:p>
          <a:pPr algn="l"/>
          <a:r>
            <a:rPr kumimoji="1" lang="ja-JP" altLang="en-US" sz="1200" b="1">
              <a:solidFill>
                <a:sysClr val="windowText" lastClr="000000"/>
              </a:solidFill>
            </a:rPr>
            <a:t>補助対象経費欄に金額を記入してください。</a:t>
          </a:r>
          <a:endParaRPr kumimoji="1" lang="ja-JP" altLang="en-US" sz="1200">
            <a:solidFill>
              <a:sysClr val="windowText" lastClr="000000"/>
            </a:solidFill>
          </a:endParaRPr>
        </a:p>
      </xdr:txBody>
    </xdr:sp>
    <xdr:clientData/>
  </xdr:twoCellAnchor>
  <xdr:twoCellAnchor>
    <xdr:from>
      <xdr:col>18</xdr:col>
      <xdr:colOff>129540</xdr:colOff>
      <xdr:row>22</xdr:row>
      <xdr:rowOff>243840</xdr:rowOff>
    </xdr:from>
    <xdr:to>
      <xdr:col>19</xdr:col>
      <xdr:colOff>394672</xdr:colOff>
      <xdr:row>24</xdr:row>
      <xdr:rowOff>236220</xdr:rowOff>
    </xdr:to>
    <xdr:sp macro="" textlink="">
      <xdr:nvSpPr>
        <xdr:cNvPr id="15" name="四角形: 角を丸くする 14">
          <a:extLst>
            <a:ext uri="{FF2B5EF4-FFF2-40B4-BE49-F238E27FC236}">
              <a16:creationId xmlns:a16="http://schemas.microsoft.com/office/drawing/2014/main" id="{87618734-F160-48AB-B3F3-8C0842D5B9D7}"/>
            </a:ext>
          </a:extLst>
        </xdr:cNvPr>
        <xdr:cNvSpPr/>
      </xdr:nvSpPr>
      <xdr:spPr>
        <a:xfrm>
          <a:off x="12976860" y="5882640"/>
          <a:ext cx="1202392" cy="495300"/>
        </a:xfrm>
        <a:prstGeom prst="roundRect">
          <a:avLst/>
        </a:prstGeom>
        <a:solidFill>
          <a:schemeClr val="bg1"/>
        </a:solidFill>
        <a:ln w="38100">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a:solidFill>
                <a:sysClr val="windowText" lastClr="000000"/>
              </a:solidFill>
            </a:rPr>
            <a:t>自動計算</a:t>
          </a:r>
          <a:endParaRPr kumimoji="1" lang="ja-JP" altLang="en-US" sz="1400">
            <a:solidFill>
              <a:sysClr val="windowText" lastClr="000000"/>
            </a:solidFill>
          </a:endParaRPr>
        </a:p>
      </xdr:txBody>
    </xdr:sp>
    <xdr:clientData/>
  </xdr:twoCellAnchor>
  <xdr:twoCellAnchor>
    <xdr:from>
      <xdr:col>13</xdr:col>
      <xdr:colOff>220980</xdr:colOff>
      <xdr:row>7</xdr:row>
      <xdr:rowOff>541020</xdr:rowOff>
    </xdr:from>
    <xdr:to>
      <xdr:col>13</xdr:col>
      <xdr:colOff>876412</xdr:colOff>
      <xdr:row>8</xdr:row>
      <xdr:rowOff>219860</xdr:rowOff>
    </xdr:to>
    <xdr:sp macro="" textlink="">
      <xdr:nvSpPr>
        <xdr:cNvPr id="16" name="四角形: 角を丸くする 15">
          <a:extLst>
            <a:ext uri="{FF2B5EF4-FFF2-40B4-BE49-F238E27FC236}">
              <a16:creationId xmlns:a16="http://schemas.microsoft.com/office/drawing/2014/main" id="{304A9CA0-E42E-4AE9-8D10-E2BACCF6CA6F}"/>
            </a:ext>
          </a:extLst>
        </xdr:cNvPr>
        <xdr:cNvSpPr/>
      </xdr:nvSpPr>
      <xdr:spPr>
        <a:xfrm>
          <a:off x="8793480" y="1973580"/>
          <a:ext cx="655432" cy="364640"/>
        </a:xfrm>
        <a:prstGeom prst="roundRect">
          <a:avLst/>
        </a:prstGeom>
        <a:solidFill>
          <a:schemeClr val="bg1"/>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rPr>
            <a:t>要入力</a:t>
          </a:r>
          <a:endParaRPr kumimoji="1" lang="ja-JP" altLang="en-US" sz="700">
            <a:solidFill>
              <a:sysClr val="windowText" lastClr="000000"/>
            </a:solidFill>
          </a:endParaRPr>
        </a:p>
      </xdr:txBody>
    </xdr:sp>
    <xdr:clientData/>
  </xdr:twoCellAnchor>
  <xdr:twoCellAnchor>
    <xdr:from>
      <xdr:col>10</xdr:col>
      <xdr:colOff>906780</xdr:colOff>
      <xdr:row>7</xdr:row>
      <xdr:rowOff>495300</xdr:rowOff>
    </xdr:from>
    <xdr:to>
      <xdr:col>12</xdr:col>
      <xdr:colOff>114412</xdr:colOff>
      <xdr:row>8</xdr:row>
      <xdr:rowOff>174140</xdr:rowOff>
    </xdr:to>
    <xdr:sp macro="" textlink="">
      <xdr:nvSpPr>
        <xdr:cNvPr id="17" name="四角形: 角を丸くする 16">
          <a:extLst>
            <a:ext uri="{FF2B5EF4-FFF2-40B4-BE49-F238E27FC236}">
              <a16:creationId xmlns:a16="http://schemas.microsoft.com/office/drawing/2014/main" id="{C20FB988-034F-4F57-B813-EC43F7685E03}"/>
            </a:ext>
          </a:extLst>
        </xdr:cNvPr>
        <xdr:cNvSpPr/>
      </xdr:nvSpPr>
      <xdr:spPr>
        <a:xfrm>
          <a:off x="7094220" y="1927860"/>
          <a:ext cx="655432" cy="364640"/>
        </a:xfrm>
        <a:prstGeom prst="roundRect">
          <a:avLst/>
        </a:prstGeom>
        <a:solidFill>
          <a:schemeClr val="bg1"/>
        </a:solid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ysClr val="windowText" lastClr="000000"/>
              </a:solidFill>
            </a:rPr>
            <a:t>要選択</a:t>
          </a:r>
          <a:endParaRPr kumimoji="1" lang="ja-JP" altLang="en-US" sz="7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274320</xdr:colOff>
      <xdr:row>12</xdr:row>
      <xdr:rowOff>220980</xdr:rowOff>
    </xdr:from>
    <xdr:to>
      <xdr:col>24</xdr:col>
      <xdr:colOff>76200</xdr:colOff>
      <xdr:row>17</xdr:row>
      <xdr:rowOff>236220</xdr:rowOff>
    </xdr:to>
    <xdr:sp macro="" textlink="">
      <xdr:nvSpPr>
        <xdr:cNvPr id="2" name="正方形/長方形 1">
          <a:extLst>
            <a:ext uri="{FF2B5EF4-FFF2-40B4-BE49-F238E27FC236}">
              <a16:creationId xmlns:a16="http://schemas.microsoft.com/office/drawing/2014/main" id="{C6599CB2-4575-451A-8025-A2C8FA9D7DE8}"/>
            </a:ext>
          </a:extLst>
        </xdr:cNvPr>
        <xdr:cNvSpPr/>
      </xdr:nvSpPr>
      <xdr:spPr>
        <a:xfrm>
          <a:off x="6835140" y="2956560"/>
          <a:ext cx="3086100" cy="1264920"/>
        </a:xfrm>
        <a:prstGeom prst="rect">
          <a:avLst/>
        </a:prstGeom>
        <a:solidFill>
          <a:sysClr val="window" lastClr="FFFFFF"/>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0" u="none" baseline="0">
              <a:solidFill>
                <a:srgbClr val="FF0000"/>
              </a:solidFill>
              <a:uFill>
                <a:solidFill>
                  <a:srgbClr val="FF0000"/>
                </a:solidFill>
              </a:uFill>
            </a:rPr>
            <a:t>（留意事項）</a:t>
          </a:r>
          <a:endParaRPr kumimoji="1" lang="en-US" altLang="ja-JP" sz="1400" b="0" u="none" baseline="0">
            <a:solidFill>
              <a:srgbClr val="FF0000"/>
            </a:solidFill>
            <a:uFill>
              <a:solidFill>
                <a:srgbClr val="FF0000"/>
              </a:solidFill>
            </a:uFill>
          </a:endParaRPr>
        </a:p>
        <a:p>
          <a:pPr algn="l"/>
          <a:r>
            <a:rPr kumimoji="1" lang="ja-JP" altLang="en-US" sz="1400" b="0" u="none" baseline="0">
              <a:solidFill>
                <a:srgbClr val="FF0000"/>
              </a:solidFill>
              <a:uFill>
                <a:solidFill>
                  <a:srgbClr val="FF0000"/>
                </a:solidFill>
              </a:uFill>
            </a:rPr>
            <a:t>変更交付申請の場合は、既交付決定額も含めてご記入ください。</a:t>
          </a:r>
          <a:endParaRPr kumimoji="1" lang="en-US" altLang="ja-JP" sz="1400" b="0" u="none" baseline="0">
            <a:solidFill>
              <a:srgbClr val="FF0000"/>
            </a:solidFill>
            <a:uFill>
              <a:solidFill>
                <a:srgbClr val="FF0000"/>
              </a:solidFill>
            </a:u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V54"/>
  <sheetViews>
    <sheetView tabSelected="1" view="pageBreakPreview" zoomScale="85" zoomScaleNormal="100" zoomScaleSheetLayoutView="85" zoomScalePageLayoutView="87" workbookViewId="0">
      <selection activeCell="H28" sqref="H28"/>
    </sheetView>
  </sheetViews>
  <sheetFormatPr defaultColWidth="2.19921875" defaultRowHeight="12"/>
  <cols>
    <col min="1" max="1" width="1.19921875" style="9" customWidth="1"/>
    <col min="2" max="2" width="4.296875" style="9" customWidth="1"/>
    <col min="3" max="3" width="14.09765625" style="9" customWidth="1"/>
    <col min="4" max="4" width="9.59765625" style="9" customWidth="1"/>
    <col min="5" max="5" width="10.8984375" style="9" customWidth="1"/>
    <col min="6" max="6" width="8.69921875" style="38" customWidth="1"/>
    <col min="7" max="10" width="12.296875" style="9" customWidth="1"/>
    <col min="11" max="253" width="2.19921875" style="9"/>
    <col min="254" max="254" width="1.19921875" style="9" customWidth="1"/>
    <col min="255" max="255" width="2.3984375" style="9" customWidth="1"/>
    <col min="256" max="256" width="2.19921875" style="9" customWidth="1"/>
    <col min="257" max="257" width="2.5" style="9" customWidth="1"/>
    <col min="258" max="258" width="1.296875" style="9" customWidth="1"/>
    <col min="259" max="259" width="0" style="9" hidden="1" customWidth="1"/>
    <col min="260" max="260" width="2.19921875" style="9" customWidth="1"/>
    <col min="261" max="261" width="13.796875" style="9" customWidth="1"/>
    <col min="262" max="262" width="19.09765625" style="9" customWidth="1"/>
    <col min="263" max="263" width="16.19921875" style="9" customWidth="1"/>
    <col min="264" max="264" width="17.8984375" style="9" customWidth="1"/>
    <col min="265" max="265" width="17.19921875" style="9" customWidth="1"/>
    <col min="266" max="509" width="2.19921875" style="9"/>
    <col min="510" max="510" width="1.19921875" style="9" customWidth="1"/>
    <col min="511" max="511" width="2.3984375" style="9" customWidth="1"/>
    <col min="512" max="512" width="2.19921875" style="9" customWidth="1"/>
    <col min="513" max="513" width="2.5" style="9" customWidth="1"/>
    <col min="514" max="514" width="1.296875" style="9" customWidth="1"/>
    <col min="515" max="515" width="0" style="9" hidden="1" customWidth="1"/>
    <col min="516" max="516" width="2.19921875" style="9" customWidth="1"/>
    <col min="517" max="517" width="13.796875" style="9" customWidth="1"/>
    <col min="518" max="518" width="19.09765625" style="9" customWidth="1"/>
    <col min="519" max="519" width="16.19921875" style="9" customWidth="1"/>
    <col min="520" max="520" width="17.8984375" style="9" customWidth="1"/>
    <col min="521" max="521" width="17.19921875" style="9" customWidth="1"/>
    <col min="522" max="765" width="2.19921875" style="9"/>
    <col min="766" max="766" width="1.19921875" style="9" customWidth="1"/>
    <col min="767" max="767" width="2.3984375" style="9" customWidth="1"/>
    <col min="768" max="768" width="2.19921875" style="9" customWidth="1"/>
    <col min="769" max="769" width="2.5" style="9" customWidth="1"/>
    <col min="770" max="770" width="1.296875" style="9" customWidth="1"/>
    <col min="771" max="771" width="0" style="9" hidden="1" customWidth="1"/>
    <col min="772" max="772" width="2.19921875" style="9" customWidth="1"/>
    <col min="773" max="773" width="13.796875" style="9" customWidth="1"/>
    <col min="774" max="774" width="19.09765625" style="9" customWidth="1"/>
    <col min="775" max="775" width="16.19921875" style="9" customWidth="1"/>
    <col min="776" max="776" width="17.8984375" style="9" customWidth="1"/>
    <col min="777" max="777" width="17.19921875" style="9" customWidth="1"/>
    <col min="778" max="1021" width="2.19921875" style="9"/>
    <col min="1022" max="1022" width="1.19921875" style="9" customWidth="1"/>
    <col min="1023" max="1023" width="2.3984375" style="9" customWidth="1"/>
    <col min="1024" max="1024" width="2.19921875" style="9" customWidth="1"/>
    <col min="1025" max="1025" width="2.5" style="9" customWidth="1"/>
    <col min="1026" max="1026" width="1.296875" style="9" customWidth="1"/>
    <col min="1027" max="1027" width="0" style="9" hidden="1" customWidth="1"/>
    <col min="1028" max="1028" width="2.19921875" style="9" customWidth="1"/>
    <col min="1029" max="1029" width="13.796875" style="9" customWidth="1"/>
    <col min="1030" max="1030" width="19.09765625" style="9" customWidth="1"/>
    <col min="1031" max="1031" width="16.19921875" style="9" customWidth="1"/>
    <col min="1032" max="1032" width="17.8984375" style="9" customWidth="1"/>
    <col min="1033" max="1033" width="17.19921875" style="9" customWidth="1"/>
    <col min="1034" max="1277" width="2.19921875" style="9"/>
    <col min="1278" max="1278" width="1.19921875" style="9" customWidth="1"/>
    <col min="1279" max="1279" width="2.3984375" style="9" customWidth="1"/>
    <col min="1280" max="1280" width="2.19921875" style="9" customWidth="1"/>
    <col min="1281" max="1281" width="2.5" style="9" customWidth="1"/>
    <col min="1282" max="1282" width="1.296875" style="9" customWidth="1"/>
    <col min="1283" max="1283" width="0" style="9" hidden="1" customWidth="1"/>
    <col min="1284" max="1284" width="2.19921875" style="9" customWidth="1"/>
    <col min="1285" max="1285" width="13.796875" style="9" customWidth="1"/>
    <col min="1286" max="1286" width="19.09765625" style="9" customWidth="1"/>
    <col min="1287" max="1287" width="16.19921875" style="9" customWidth="1"/>
    <col min="1288" max="1288" width="17.8984375" style="9" customWidth="1"/>
    <col min="1289" max="1289" width="17.19921875" style="9" customWidth="1"/>
    <col min="1290" max="1533" width="2.19921875" style="9"/>
    <col min="1534" max="1534" width="1.19921875" style="9" customWidth="1"/>
    <col min="1535" max="1535" width="2.3984375" style="9" customWidth="1"/>
    <col min="1536" max="1536" width="2.19921875" style="9" customWidth="1"/>
    <col min="1537" max="1537" width="2.5" style="9" customWidth="1"/>
    <col min="1538" max="1538" width="1.296875" style="9" customWidth="1"/>
    <col min="1539" max="1539" width="0" style="9" hidden="1" customWidth="1"/>
    <col min="1540" max="1540" width="2.19921875" style="9" customWidth="1"/>
    <col min="1541" max="1541" width="13.796875" style="9" customWidth="1"/>
    <col min="1542" max="1542" width="19.09765625" style="9" customWidth="1"/>
    <col min="1543" max="1543" width="16.19921875" style="9" customWidth="1"/>
    <col min="1544" max="1544" width="17.8984375" style="9" customWidth="1"/>
    <col min="1545" max="1545" width="17.19921875" style="9" customWidth="1"/>
    <col min="1546" max="1789" width="2.19921875" style="9"/>
    <col min="1790" max="1790" width="1.19921875" style="9" customWidth="1"/>
    <col min="1791" max="1791" width="2.3984375" style="9" customWidth="1"/>
    <col min="1792" max="1792" width="2.19921875" style="9" customWidth="1"/>
    <col min="1793" max="1793" width="2.5" style="9" customWidth="1"/>
    <col min="1794" max="1794" width="1.296875" style="9" customWidth="1"/>
    <col min="1795" max="1795" width="0" style="9" hidden="1" customWidth="1"/>
    <col min="1796" max="1796" width="2.19921875" style="9" customWidth="1"/>
    <col min="1797" max="1797" width="13.796875" style="9" customWidth="1"/>
    <col min="1798" max="1798" width="19.09765625" style="9" customWidth="1"/>
    <col min="1799" max="1799" width="16.19921875" style="9" customWidth="1"/>
    <col min="1800" max="1800" width="17.8984375" style="9" customWidth="1"/>
    <col min="1801" max="1801" width="17.19921875" style="9" customWidth="1"/>
    <col min="1802" max="2045" width="2.19921875" style="9"/>
    <col min="2046" max="2046" width="1.19921875" style="9" customWidth="1"/>
    <col min="2047" max="2047" width="2.3984375" style="9" customWidth="1"/>
    <col min="2048" max="2048" width="2.19921875" style="9" customWidth="1"/>
    <col min="2049" max="2049" width="2.5" style="9" customWidth="1"/>
    <col min="2050" max="2050" width="1.296875" style="9" customWidth="1"/>
    <col min="2051" max="2051" width="0" style="9" hidden="1" customWidth="1"/>
    <col min="2052" max="2052" width="2.19921875" style="9" customWidth="1"/>
    <col min="2053" max="2053" width="13.796875" style="9" customWidth="1"/>
    <col min="2054" max="2054" width="19.09765625" style="9" customWidth="1"/>
    <col min="2055" max="2055" width="16.19921875" style="9" customWidth="1"/>
    <col min="2056" max="2056" width="17.8984375" style="9" customWidth="1"/>
    <col min="2057" max="2057" width="17.19921875" style="9" customWidth="1"/>
    <col min="2058" max="2301" width="2.19921875" style="9"/>
    <col min="2302" max="2302" width="1.19921875" style="9" customWidth="1"/>
    <col min="2303" max="2303" width="2.3984375" style="9" customWidth="1"/>
    <col min="2304" max="2304" width="2.19921875" style="9" customWidth="1"/>
    <col min="2305" max="2305" width="2.5" style="9" customWidth="1"/>
    <col min="2306" max="2306" width="1.296875" style="9" customWidth="1"/>
    <col min="2307" max="2307" width="0" style="9" hidden="1" customWidth="1"/>
    <col min="2308" max="2308" width="2.19921875" style="9" customWidth="1"/>
    <col min="2309" max="2309" width="13.796875" style="9" customWidth="1"/>
    <col min="2310" max="2310" width="19.09765625" style="9" customWidth="1"/>
    <col min="2311" max="2311" width="16.19921875" style="9" customWidth="1"/>
    <col min="2312" max="2312" width="17.8984375" style="9" customWidth="1"/>
    <col min="2313" max="2313" width="17.19921875" style="9" customWidth="1"/>
    <col min="2314" max="2557" width="2.19921875" style="9"/>
    <col min="2558" max="2558" width="1.19921875" style="9" customWidth="1"/>
    <col min="2559" max="2559" width="2.3984375" style="9" customWidth="1"/>
    <col min="2560" max="2560" width="2.19921875" style="9" customWidth="1"/>
    <col min="2561" max="2561" width="2.5" style="9" customWidth="1"/>
    <col min="2562" max="2562" width="1.296875" style="9" customWidth="1"/>
    <col min="2563" max="2563" width="0" style="9" hidden="1" customWidth="1"/>
    <col min="2564" max="2564" width="2.19921875" style="9" customWidth="1"/>
    <col min="2565" max="2565" width="13.796875" style="9" customWidth="1"/>
    <col min="2566" max="2566" width="19.09765625" style="9" customWidth="1"/>
    <col min="2567" max="2567" width="16.19921875" style="9" customWidth="1"/>
    <col min="2568" max="2568" width="17.8984375" style="9" customWidth="1"/>
    <col min="2569" max="2569" width="17.19921875" style="9" customWidth="1"/>
    <col min="2570" max="2813" width="2.19921875" style="9"/>
    <col min="2814" max="2814" width="1.19921875" style="9" customWidth="1"/>
    <col min="2815" max="2815" width="2.3984375" style="9" customWidth="1"/>
    <col min="2816" max="2816" width="2.19921875" style="9" customWidth="1"/>
    <col min="2817" max="2817" width="2.5" style="9" customWidth="1"/>
    <col min="2818" max="2818" width="1.296875" style="9" customWidth="1"/>
    <col min="2819" max="2819" width="0" style="9" hidden="1" customWidth="1"/>
    <col min="2820" max="2820" width="2.19921875" style="9" customWidth="1"/>
    <col min="2821" max="2821" width="13.796875" style="9" customWidth="1"/>
    <col min="2822" max="2822" width="19.09765625" style="9" customWidth="1"/>
    <col min="2823" max="2823" width="16.19921875" style="9" customWidth="1"/>
    <col min="2824" max="2824" width="17.8984375" style="9" customWidth="1"/>
    <col min="2825" max="2825" width="17.19921875" style="9" customWidth="1"/>
    <col min="2826" max="3069" width="2.19921875" style="9"/>
    <col min="3070" max="3070" width="1.19921875" style="9" customWidth="1"/>
    <col min="3071" max="3071" width="2.3984375" style="9" customWidth="1"/>
    <col min="3072" max="3072" width="2.19921875" style="9" customWidth="1"/>
    <col min="3073" max="3073" width="2.5" style="9" customWidth="1"/>
    <col min="3074" max="3074" width="1.296875" style="9" customWidth="1"/>
    <col min="3075" max="3075" width="0" style="9" hidden="1" customWidth="1"/>
    <col min="3076" max="3076" width="2.19921875" style="9" customWidth="1"/>
    <col min="3077" max="3077" width="13.796875" style="9" customWidth="1"/>
    <col min="3078" max="3078" width="19.09765625" style="9" customWidth="1"/>
    <col min="3079" max="3079" width="16.19921875" style="9" customWidth="1"/>
    <col min="3080" max="3080" width="17.8984375" style="9" customWidth="1"/>
    <col min="3081" max="3081" width="17.19921875" style="9" customWidth="1"/>
    <col min="3082" max="3325" width="2.19921875" style="9"/>
    <col min="3326" max="3326" width="1.19921875" style="9" customWidth="1"/>
    <col min="3327" max="3327" width="2.3984375" style="9" customWidth="1"/>
    <col min="3328" max="3328" width="2.19921875" style="9" customWidth="1"/>
    <col min="3329" max="3329" width="2.5" style="9" customWidth="1"/>
    <col min="3330" max="3330" width="1.296875" style="9" customWidth="1"/>
    <col min="3331" max="3331" width="0" style="9" hidden="1" customWidth="1"/>
    <col min="3332" max="3332" width="2.19921875" style="9" customWidth="1"/>
    <col min="3333" max="3333" width="13.796875" style="9" customWidth="1"/>
    <col min="3334" max="3334" width="19.09765625" style="9" customWidth="1"/>
    <col min="3335" max="3335" width="16.19921875" style="9" customWidth="1"/>
    <col min="3336" max="3336" width="17.8984375" style="9" customWidth="1"/>
    <col min="3337" max="3337" width="17.19921875" style="9" customWidth="1"/>
    <col min="3338" max="3581" width="2.19921875" style="9"/>
    <col min="3582" max="3582" width="1.19921875" style="9" customWidth="1"/>
    <col min="3583" max="3583" width="2.3984375" style="9" customWidth="1"/>
    <col min="3584" max="3584" width="2.19921875" style="9" customWidth="1"/>
    <col min="3585" max="3585" width="2.5" style="9" customWidth="1"/>
    <col min="3586" max="3586" width="1.296875" style="9" customWidth="1"/>
    <col min="3587" max="3587" width="0" style="9" hidden="1" customWidth="1"/>
    <col min="3588" max="3588" width="2.19921875" style="9" customWidth="1"/>
    <col min="3589" max="3589" width="13.796875" style="9" customWidth="1"/>
    <col min="3590" max="3590" width="19.09765625" style="9" customWidth="1"/>
    <col min="3591" max="3591" width="16.19921875" style="9" customWidth="1"/>
    <col min="3592" max="3592" width="17.8984375" style="9" customWidth="1"/>
    <col min="3593" max="3593" width="17.19921875" style="9" customWidth="1"/>
    <col min="3594" max="3837" width="2.19921875" style="9"/>
    <col min="3838" max="3838" width="1.19921875" style="9" customWidth="1"/>
    <col min="3839" max="3839" width="2.3984375" style="9" customWidth="1"/>
    <col min="3840" max="3840" width="2.19921875" style="9" customWidth="1"/>
    <col min="3841" max="3841" width="2.5" style="9" customWidth="1"/>
    <col min="3842" max="3842" width="1.296875" style="9" customWidth="1"/>
    <col min="3843" max="3843" width="0" style="9" hidden="1" customWidth="1"/>
    <col min="3844" max="3844" width="2.19921875" style="9" customWidth="1"/>
    <col min="3845" max="3845" width="13.796875" style="9" customWidth="1"/>
    <col min="3846" max="3846" width="19.09765625" style="9" customWidth="1"/>
    <col min="3847" max="3847" width="16.19921875" style="9" customWidth="1"/>
    <col min="3848" max="3848" width="17.8984375" style="9" customWidth="1"/>
    <col min="3849" max="3849" width="17.19921875" style="9" customWidth="1"/>
    <col min="3850" max="4093" width="2.19921875" style="9"/>
    <col min="4094" max="4094" width="1.19921875" style="9" customWidth="1"/>
    <col min="4095" max="4095" width="2.3984375" style="9" customWidth="1"/>
    <col min="4096" max="4096" width="2.19921875" style="9" customWidth="1"/>
    <col min="4097" max="4097" width="2.5" style="9" customWidth="1"/>
    <col min="4098" max="4098" width="1.296875" style="9" customWidth="1"/>
    <col min="4099" max="4099" width="0" style="9" hidden="1" customWidth="1"/>
    <col min="4100" max="4100" width="2.19921875" style="9" customWidth="1"/>
    <col min="4101" max="4101" width="13.796875" style="9" customWidth="1"/>
    <col min="4102" max="4102" width="19.09765625" style="9" customWidth="1"/>
    <col min="4103" max="4103" width="16.19921875" style="9" customWidth="1"/>
    <col min="4104" max="4104" width="17.8984375" style="9" customWidth="1"/>
    <col min="4105" max="4105" width="17.19921875" style="9" customWidth="1"/>
    <col min="4106" max="4349" width="2.19921875" style="9"/>
    <col min="4350" max="4350" width="1.19921875" style="9" customWidth="1"/>
    <col min="4351" max="4351" width="2.3984375" style="9" customWidth="1"/>
    <col min="4352" max="4352" width="2.19921875" style="9" customWidth="1"/>
    <col min="4353" max="4353" width="2.5" style="9" customWidth="1"/>
    <col min="4354" max="4354" width="1.296875" style="9" customWidth="1"/>
    <col min="4355" max="4355" width="0" style="9" hidden="1" customWidth="1"/>
    <col min="4356" max="4356" width="2.19921875" style="9" customWidth="1"/>
    <col min="4357" max="4357" width="13.796875" style="9" customWidth="1"/>
    <col min="4358" max="4358" width="19.09765625" style="9" customWidth="1"/>
    <col min="4359" max="4359" width="16.19921875" style="9" customWidth="1"/>
    <col min="4360" max="4360" width="17.8984375" style="9" customWidth="1"/>
    <col min="4361" max="4361" width="17.19921875" style="9" customWidth="1"/>
    <col min="4362" max="4605" width="2.19921875" style="9"/>
    <col min="4606" max="4606" width="1.19921875" style="9" customWidth="1"/>
    <col min="4607" max="4607" width="2.3984375" style="9" customWidth="1"/>
    <col min="4608" max="4608" width="2.19921875" style="9" customWidth="1"/>
    <col min="4609" max="4609" width="2.5" style="9" customWidth="1"/>
    <col min="4610" max="4610" width="1.296875" style="9" customWidth="1"/>
    <col min="4611" max="4611" width="0" style="9" hidden="1" customWidth="1"/>
    <col min="4612" max="4612" width="2.19921875" style="9" customWidth="1"/>
    <col min="4613" max="4613" width="13.796875" style="9" customWidth="1"/>
    <col min="4614" max="4614" width="19.09765625" style="9" customWidth="1"/>
    <col min="4615" max="4615" width="16.19921875" style="9" customWidth="1"/>
    <col min="4616" max="4616" width="17.8984375" style="9" customWidth="1"/>
    <col min="4617" max="4617" width="17.19921875" style="9" customWidth="1"/>
    <col min="4618" max="4861" width="2.19921875" style="9"/>
    <col min="4862" max="4862" width="1.19921875" style="9" customWidth="1"/>
    <col min="4863" max="4863" width="2.3984375" style="9" customWidth="1"/>
    <col min="4864" max="4864" width="2.19921875" style="9" customWidth="1"/>
    <col min="4865" max="4865" width="2.5" style="9" customWidth="1"/>
    <col min="4866" max="4866" width="1.296875" style="9" customWidth="1"/>
    <col min="4867" max="4867" width="0" style="9" hidden="1" customWidth="1"/>
    <col min="4868" max="4868" width="2.19921875" style="9" customWidth="1"/>
    <col min="4869" max="4869" width="13.796875" style="9" customWidth="1"/>
    <col min="4870" max="4870" width="19.09765625" style="9" customWidth="1"/>
    <col min="4871" max="4871" width="16.19921875" style="9" customWidth="1"/>
    <col min="4872" max="4872" width="17.8984375" style="9" customWidth="1"/>
    <col min="4873" max="4873" width="17.19921875" style="9" customWidth="1"/>
    <col min="4874" max="5117" width="2.19921875" style="9"/>
    <col min="5118" max="5118" width="1.19921875" style="9" customWidth="1"/>
    <col min="5119" max="5119" width="2.3984375" style="9" customWidth="1"/>
    <col min="5120" max="5120" width="2.19921875" style="9" customWidth="1"/>
    <col min="5121" max="5121" width="2.5" style="9" customWidth="1"/>
    <col min="5122" max="5122" width="1.296875" style="9" customWidth="1"/>
    <col min="5123" max="5123" width="0" style="9" hidden="1" customWidth="1"/>
    <col min="5124" max="5124" width="2.19921875" style="9" customWidth="1"/>
    <col min="5125" max="5125" width="13.796875" style="9" customWidth="1"/>
    <col min="5126" max="5126" width="19.09765625" style="9" customWidth="1"/>
    <col min="5127" max="5127" width="16.19921875" style="9" customWidth="1"/>
    <col min="5128" max="5128" width="17.8984375" style="9" customWidth="1"/>
    <col min="5129" max="5129" width="17.19921875" style="9" customWidth="1"/>
    <col min="5130" max="5373" width="2.19921875" style="9"/>
    <col min="5374" max="5374" width="1.19921875" style="9" customWidth="1"/>
    <col min="5375" max="5375" width="2.3984375" style="9" customWidth="1"/>
    <col min="5376" max="5376" width="2.19921875" style="9" customWidth="1"/>
    <col min="5377" max="5377" width="2.5" style="9" customWidth="1"/>
    <col min="5378" max="5378" width="1.296875" style="9" customWidth="1"/>
    <col min="5379" max="5379" width="0" style="9" hidden="1" customWidth="1"/>
    <col min="5380" max="5380" width="2.19921875" style="9" customWidth="1"/>
    <col min="5381" max="5381" width="13.796875" style="9" customWidth="1"/>
    <col min="5382" max="5382" width="19.09765625" style="9" customWidth="1"/>
    <col min="5383" max="5383" width="16.19921875" style="9" customWidth="1"/>
    <col min="5384" max="5384" width="17.8984375" style="9" customWidth="1"/>
    <col min="5385" max="5385" width="17.19921875" style="9" customWidth="1"/>
    <col min="5386" max="5629" width="2.19921875" style="9"/>
    <col min="5630" max="5630" width="1.19921875" style="9" customWidth="1"/>
    <col min="5631" max="5631" width="2.3984375" style="9" customWidth="1"/>
    <col min="5632" max="5632" width="2.19921875" style="9" customWidth="1"/>
    <col min="5633" max="5633" width="2.5" style="9" customWidth="1"/>
    <col min="5634" max="5634" width="1.296875" style="9" customWidth="1"/>
    <col min="5635" max="5635" width="0" style="9" hidden="1" customWidth="1"/>
    <col min="5636" max="5636" width="2.19921875" style="9" customWidth="1"/>
    <col min="5637" max="5637" width="13.796875" style="9" customWidth="1"/>
    <col min="5638" max="5638" width="19.09765625" style="9" customWidth="1"/>
    <col min="5639" max="5639" width="16.19921875" style="9" customWidth="1"/>
    <col min="5640" max="5640" width="17.8984375" style="9" customWidth="1"/>
    <col min="5641" max="5641" width="17.19921875" style="9" customWidth="1"/>
    <col min="5642" max="5885" width="2.19921875" style="9"/>
    <col min="5886" max="5886" width="1.19921875" style="9" customWidth="1"/>
    <col min="5887" max="5887" width="2.3984375" style="9" customWidth="1"/>
    <col min="5888" max="5888" width="2.19921875" style="9" customWidth="1"/>
    <col min="5889" max="5889" width="2.5" style="9" customWidth="1"/>
    <col min="5890" max="5890" width="1.296875" style="9" customWidth="1"/>
    <col min="5891" max="5891" width="0" style="9" hidden="1" customWidth="1"/>
    <col min="5892" max="5892" width="2.19921875" style="9" customWidth="1"/>
    <col min="5893" max="5893" width="13.796875" style="9" customWidth="1"/>
    <col min="5894" max="5894" width="19.09765625" style="9" customWidth="1"/>
    <col min="5895" max="5895" width="16.19921875" style="9" customWidth="1"/>
    <col min="5896" max="5896" width="17.8984375" style="9" customWidth="1"/>
    <col min="5897" max="5897" width="17.19921875" style="9" customWidth="1"/>
    <col min="5898" max="6141" width="2.19921875" style="9"/>
    <col min="6142" max="6142" width="1.19921875" style="9" customWidth="1"/>
    <col min="6143" max="6143" width="2.3984375" style="9" customWidth="1"/>
    <col min="6144" max="6144" width="2.19921875" style="9" customWidth="1"/>
    <col min="6145" max="6145" width="2.5" style="9" customWidth="1"/>
    <col min="6146" max="6146" width="1.296875" style="9" customWidth="1"/>
    <col min="6147" max="6147" width="0" style="9" hidden="1" customWidth="1"/>
    <col min="6148" max="6148" width="2.19921875" style="9" customWidth="1"/>
    <col min="6149" max="6149" width="13.796875" style="9" customWidth="1"/>
    <col min="6150" max="6150" width="19.09765625" style="9" customWidth="1"/>
    <col min="6151" max="6151" width="16.19921875" style="9" customWidth="1"/>
    <col min="6152" max="6152" width="17.8984375" style="9" customWidth="1"/>
    <col min="6153" max="6153" width="17.19921875" style="9" customWidth="1"/>
    <col min="6154" max="6397" width="2.19921875" style="9"/>
    <col min="6398" max="6398" width="1.19921875" style="9" customWidth="1"/>
    <col min="6399" max="6399" width="2.3984375" style="9" customWidth="1"/>
    <col min="6400" max="6400" width="2.19921875" style="9" customWidth="1"/>
    <col min="6401" max="6401" width="2.5" style="9" customWidth="1"/>
    <col min="6402" max="6402" width="1.296875" style="9" customWidth="1"/>
    <col min="6403" max="6403" width="0" style="9" hidden="1" customWidth="1"/>
    <col min="6404" max="6404" width="2.19921875" style="9" customWidth="1"/>
    <col min="6405" max="6405" width="13.796875" style="9" customWidth="1"/>
    <col min="6406" max="6406" width="19.09765625" style="9" customWidth="1"/>
    <col min="6407" max="6407" width="16.19921875" style="9" customWidth="1"/>
    <col min="6408" max="6408" width="17.8984375" style="9" customWidth="1"/>
    <col min="6409" max="6409" width="17.19921875" style="9" customWidth="1"/>
    <col min="6410" max="6653" width="2.19921875" style="9"/>
    <col min="6654" max="6654" width="1.19921875" style="9" customWidth="1"/>
    <col min="6655" max="6655" width="2.3984375" style="9" customWidth="1"/>
    <col min="6656" max="6656" width="2.19921875" style="9" customWidth="1"/>
    <col min="6657" max="6657" width="2.5" style="9" customWidth="1"/>
    <col min="6658" max="6658" width="1.296875" style="9" customWidth="1"/>
    <col min="6659" max="6659" width="0" style="9" hidden="1" customWidth="1"/>
    <col min="6660" max="6660" width="2.19921875" style="9" customWidth="1"/>
    <col min="6661" max="6661" width="13.796875" style="9" customWidth="1"/>
    <col min="6662" max="6662" width="19.09765625" style="9" customWidth="1"/>
    <col min="6663" max="6663" width="16.19921875" style="9" customWidth="1"/>
    <col min="6664" max="6664" width="17.8984375" style="9" customWidth="1"/>
    <col min="6665" max="6665" width="17.19921875" style="9" customWidth="1"/>
    <col min="6666" max="6909" width="2.19921875" style="9"/>
    <col min="6910" max="6910" width="1.19921875" style="9" customWidth="1"/>
    <col min="6911" max="6911" width="2.3984375" style="9" customWidth="1"/>
    <col min="6912" max="6912" width="2.19921875" style="9" customWidth="1"/>
    <col min="6913" max="6913" width="2.5" style="9" customWidth="1"/>
    <col min="6914" max="6914" width="1.296875" style="9" customWidth="1"/>
    <col min="6915" max="6915" width="0" style="9" hidden="1" customWidth="1"/>
    <col min="6916" max="6916" width="2.19921875" style="9" customWidth="1"/>
    <col min="6917" max="6917" width="13.796875" style="9" customWidth="1"/>
    <col min="6918" max="6918" width="19.09765625" style="9" customWidth="1"/>
    <col min="6919" max="6919" width="16.19921875" style="9" customWidth="1"/>
    <col min="6920" max="6920" width="17.8984375" style="9" customWidth="1"/>
    <col min="6921" max="6921" width="17.19921875" style="9" customWidth="1"/>
    <col min="6922" max="7165" width="2.19921875" style="9"/>
    <col min="7166" max="7166" width="1.19921875" style="9" customWidth="1"/>
    <col min="7167" max="7167" width="2.3984375" style="9" customWidth="1"/>
    <col min="7168" max="7168" width="2.19921875" style="9" customWidth="1"/>
    <col min="7169" max="7169" width="2.5" style="9" customWidth="1"/>
    <col min="7170" max="7170" width="1.296875" style="9" customWidth="1"/>
    <col min="7171" max="7171" width="0" style="9" hidden="1" customWidth="1"/>
    <col min="7172" max="7172" width="2.19921875" style="9" customWidth="1"/>
    <col min="7173" max="7173" width="13.796875" style="9" customWidth="1"/>
    <col min="7174" max="7174" width="19.09765625" style="9" customWidth="1"/>
    <col min="7175" max="7175" width="16.19921875" style="9" customWidth="1"/>
    <col min="7176" max="7176" width="17.8984375" style="9" customWidth="1"/>
    <col min="7177" max="7177" width="17.19921875" style="9" customWidth="1"/>
    <col min="7178" max="7421" width="2.19921875" style="9"/>
    <col min="7422" max="7422" width="1.19921875" style="9" customWidth="1"/>
    <col min="7423" max="7423" width="2.3984375" style="9" customWidth="1"/>
    <col min="7424" max="7424" width="2.19921875" style="9" customWidth="1"/>
    <col min="7425" max="7425" width="2.5" style="9" customWidth="1"/>
    <col min="7426" max="7426" width="1.296875" style="9" customWidth="1"/>
    <col min="7427" max="7427" width="0" style="9" hidden="1" customWidth="1"/>
    <col min="7428" max="7428" width="2.19921875" style="9" customWidth="1"/>
    <col min="7429" max="7429" width="13.796875" style="9" customWidth="1"/>
    <col min="7430" max="7430" width="19.09765625" style="9" customWidth="1"/>
    <col min="7431" max="7431" width="16.19921875" style="9" customWidth="1"/>
    <col min="7432" max="7432" width="17.8984375" style="9" customWidth="1"/>
    <col min="7433" max="7433" width="17.19921875" style="9" customWidth="1"/>
    <col min="7434" max="7677" width="2.19921875" style="9"/>
    <col min="7678" max="7678" width="1.19921875" style="9" customWidth="1"/>
    <col min="7679" max="7679" width="2.3984375" style="9" customWidth="1"/>
    <col min="7680" max="7680" width="2.19921875" style="9" customWidth="1"/>
    <col min="7681" max="7681" width="2.5" style="9" customWidth="1"/>
    <col min="7682" max="7682" width="1.296875" style="9" customWidth="1"/>
    <col min="7683" max="7683" width="0" style="9" hidden="1" customWidth="1"/>
    <col min="7684" max="7684" width="2.19921875" style="9" customWidth="1"/>
    <col min="7685" max="7685" width="13.796875" style="9" customWidth="1"/>
    <col min="7686" max="7686" width="19.09765625" style="9" customWidth="1"/>
    <col min="7687" max="7687" width="16.19921875" style="9" customWidth="1"/>
    <col min="7688" max="7688" width="17.8984375" style="9" customWidth="1"/>
    <col min="7689" max="7689" width="17.19921875" style="9" customWidth="1"/>
    <col min="7690" max="7933" width="2.19921875" style="9"/>
    <col min="7934" max="7934" width="1.19921875" style="9" customWidth="1"/>
    <col min="7935" max="7935" width="2.3984375" style="9" customWidth="1"/>
    <col min="7936" max="7936" width="2.19921875" style="9" customWidth="1"/>
    <col min="7937" max="7937" width="2.5" style="9" customWidth="1"/>
    <col min="7938" max="7938" width="1.296875" style="9" customWidth="1"/>
    <col min="7939" max="7939" width="0" style="9" hidden="1" customWidth="1"/>
    <col min="7940" max="7940" width="2.19921875" style="9" customWidth="1"/>
    <col min="7941" max="7941" width="13.796875" style="9" customWidth="1"/>
    <col min="7942" max="7942" width="19.09765625" style="9" customWidth="1"/>
    <col min="7943" max="7943" width="16.19921875" style="9" customWidth="1"/>
    <col min="7944" max="7944" width="17.8984375" style="9" customWidth="1"/>
    <col min="7945" max="7945" width="17.19921875" style="9" customWidth="1"/>
    <col min="7946" max="8189" width="2.19921875" style="9"/>
    <col min="8190" max="8190" width="1.19921875" style="9" customWidth="1"/>
    <col min="8191" max="8191" width="2.3984375" style="9" customWidth="1"/>
    <col min="8192" max="8192" width="2.19921875" style="9" customWidth="1"/>
    <col min="8193" max="8193" width="2.5" style="9" customWidth="1"/>
    <col min="8194" max="8194" width="1.296875" style="9" customWidth="1"/>
    <col min="8195" max="8195" width="0" style="9" hidden="1" customWidth="1"/>
    <col min="8196" max="8196" width="2.19921875" style="9" customWidth="1"/>
    <col min="8197" max="8197" width="13.796875" style="9" customWidth="1"/>
    <col min="8198" max="8198" width="19.09765625" style="9" customWidth="1"/>
    <col min="8199" max="8199" width="16.19921875" style="9" customWidth="1"/>
    <col min="8200" max="8200" width="17.8984375" style="9" customWidth="1"/>
    <col min="8201" max="8201" width="17.19921875" style="9" customWidth="1"/>
    <col min="8202" max="8445" width="2.19921875" style="9"/>
    <col min="8446" max="8446" width="1.19921875" style="9" customWidth="1"/>
    <col min="8447" max="8447" width="2.3984375" style="9" customWidth="1"/>
    <col min="8448" max="8448" width="2.19921875" style="9" customWidth="1"/>
    <col min="8449" max="8449" width="2.5" style="9" customWidth="1"/>
    <col min="8450" max="8450" width="1.296875" style="9" customWidth="1"/>
    <col min="8451" max="8451" width="0" style="9" hidden="1" customWidth="1"/>
    <col min="8452" max="8452" width="2.19921875" style="9" customWidth="1"/>
    <col min="8453" max="8453" width="13.796875" style="9" customWidth="1"/>
    <col min="8454" max="8454" width="19.09765625" style="9" customWidth="1"/>
    <col min="8455" max="8455" width="16.19921875" style="9" customWidth="1"/>
    <col min="8456" max="8456" width="17.8984375" style="9" customWidth="1"/>
    <col min="8457" max="8457" width="17.19921875" style="9" customWidth="1"/>
    <col min="8458" max="8701" width="2.19921875" style="9"/>
    <col min="8702" max="8702" width="1.19921875" style="9" customWidth="1"/>
    <col min="8703" max="8703" width="2.3984375" style="9" customWidth="1"/>
    <col min="8704" max="8704" width="2.19921875" style="9" customWidth="1"/>
    <col min="8705" max="8705" width="2.5" style="9" customWidth="1"/>
    <col min="8706" max="8706" width="1.296875" style="9" customWidth="1"/>
    <col min="8707" max="8707" width="0" style="9" hidden="1" customWidth="1"/>
    <col min="8708" max="8708" width="2.19921875" style="9" customWidth="1"/>
    <col min="8709" max="8709" width="13.796875" style="9" customWidth="1"/>
    <col min="8710" max="8710" width="19.09765625" style="9" customWidth="1"/>
    <col min="8711" max="8711" width="16.19921875" style="9" customWidth="1"/>
    <col min="8712" max="8712" width="17.8984375" style="9" customWidth="1"/>
    <col min="8713" max="8713" width="17.19921875" style="9" customWidth="1"/>
    <col min="8714" max="8957" width="2.19921875" style="9"/>
    <col min="8958" max="8958" width="1.19921875" style="9" customWidth="1"/>
    <col min="8959" max="8959" width="2.3984375" style="9" customWidth="1"/>
    <col min="8960" max="8960" width="2.19921875" style="9" customWidth="1"/>
    <col min="8961" max="8961" width="2.5" style="9" customWidth="1"/>
    <col min="8962" max="8962" width="1.296875" style="9" customWidth="1"/>
    <col min="8963" max="8963" width="0" style="9" hidden="1" customWidth="1"/>
    <col min="8964" max="8964" width="2.19921875" style="9" customWidth="1"/>
    <col min="8965" max="8965" width="13.796875" style="9" customWidth="1"/>
    <col min="8966" max="8966" width="19.09765625" style="9" customWidth="1"/>
    <col min="8967" max="8967" width="16.19921875" style="9" customWidth="1"/>
    <col min="8968" max="8968" width="17.8984375" style="9" customWidth="1"/>
    <col min="8969" max="8969" width="17.19921875" style="9" customWidth="1"/>
    <col min="8970" max="9213" width="2.19921875" style="9"/>
    <col min="9214" max="9214" width="1.19921875" style="9" customWidth="1"/>
    <col min="9215" max="9215" width="2.3984375" style="9" customWidth="1"/>
    <col min="9216" max="9216" width="2.19921875" style="9" customWidth="1"/>
    <col min="9217" max="9217" width="2.5" style="9" customWidth="1"/>
    <col min="9218" max="9218" width="1.296875" style="9" customWidth="1"/>
    <col min="9219" max="9219" width="0" style="9" hidden="1" customWidth="1"/>
    <col min="9220" max="9220" width="2.19921875" style="9" customWidth="1"/>
    <col min="9221" max="9221" width="13.796875" style="9" customWidth="1"/>
    <col min="9222" max="9222" width="19.09765625" style="9" customWidth="1"/>
    <col min="9223" max="9223" width="16.19921875" style="9" customWidth="1"/>
    <col min="9224" max="9224" width="17.8984375" style="9" customWidth="1"/>
    <col min="9225" max="9225" width="17.19921875" style="9" customWidth="1"/>
    <col min="9226" max="9469" width="2.19921875" style="9"/>
    <col min="9470" max="9470" width="1.19921875" style="9" customWidth="1"/>
    <col min="9471" max="9471" width="2.3984375" style="9" customWidth="1"/>
    <col min="9472" max="9472" width="2.19921875" style="9" customWidth="1"/>
    <col min="9473" max="9473" width="2.5" style="9" customWidth="1"/>
    <col min="9474" max="9474" width="1.296875" style="9" customWidth="1"/>
    <col min="9475" max="9475" width="0" style="9" hidden="1" customWidth="1"/>
    <col min="9476" max="9476" width="2.19921875" style="9" customWidth="1"/>
    <col min="9477" max="9477" width="13.796875" style="9" customWidth="1"/>
    <col min="9478" max="9478" width="19.09765625" style="9" customWidth="1"/>
    <col min="9479" max="9479" width="16.19921875" style="9" customWidth="1"/>
    <col min="9480" max="9480" width="17.8984375" style="9" customWidth="1"/>
    <col min="9481" max="9481" width="17.19921875" style="9" customWidth="1"/>
    <col min="9482" max="9725" width="2.19921875" style="9"/>
    <col min="9726" max="9726" width="1.19921875" style="9" customWidth="1"/>
    <col min="9727" max="9727" width="2.3984375" style="9" customWidth="1"/>
    <col min="9728" max="9728" width="2.19921875" style="9" customWidth="1"/>
    <col min="9729" max="9729" width="2.5" style="9" customWidth="1"/>
    <col min="9730" max="9730" width="1.296875" style="9" customWidth="1"/>
    <col min="9731" max="9731" width="0" style="9" hidden="1" customWidth="1"/>
    <col min="9732" max="9732" width="2.19921875" style="9" customWidth="1"/>
    <col min="9733" max="9733" width="13.796875" style="9" customWidth="1"/>
    <col min="9734" max="9734" width="19.09765625" style="9" customWidth="1"/>
    <col min="9735" max="9735" width="16.19921875" style="9" customWidth="1"/>
    <col min="9736" max="9736" width="17.8984375" style="9" customWidth="1"/>
    <col min="9737" max="9737" width="17.19921875" style="9" customWidth="1"/>
    <col min="9738" max="9981" width="2.19921875" style="9"/>
    <col min="9982" max="9982" width="1.19921875" style="9" customWidth="1"/>
    <col min="9983" max="9983" width="2.3984375" style="9" customWidth="1"/>
    <col min="9984" max="9984" width="2.19921875" style="9" customWidth="1"/>
    <col min="9985" max="9985" width="2.5" style="9" customWidth="1"/>
    <col min="9986" max="9986" width="1.296875" style="9" customWidth="1"/>
    <col min="9987" max="9987" width="0" style="9" hidden="1" customWidth="1"/>
    <col min="9988" max="9988" width="2.19921875" style="9" customWidth="1"/>
    <col min="9989" max="9989" width="13.796875" style="9" customWidth="1"/>
    <col min="9990" max="9990" width="19.09765625" style="9" customWidth="1"/>
    <col min="9991" max="9991" width="16.19921875" style="9" customWidth="1"/>
    <col min="9992" max="9992" width="17.8984375" style="9" customWidth="1"/>
    <col min="9993" max="9993" width="17.19921875" style="9" customWidth="1"/>
    <col min="9994" max="10237" width="2.19921875" style="9"/>
    <col min="10238" max="10238" width="1.19921875" style="9" customWidth="1"/>
    <col min="10239" max="10239" width="2.3984375" style="9" customWidth="1"/>
    <col min="10240" max="10240" width="2.19921875" style="9" customWidth="1"/>
    <col min="10241" max="10241" width="2.5" style="9" customWidth="1"/>
    <col min="10242" max="10242" width="1.296875" style="9" customWidth="1"/>
    <col min="10243" max="10243" width="0" style="9" hidden="1" customWidth="1"/>
    <col min="10244" max="10244" width="2.19921875" style="9" customWidth="1"/>
    <col min="10245" max="10245" width="13.796875" style="9" customWidth="1"/>
    <col min="10246" max="10246" width="19.09765625" style="9" customWidth="1"/>
    <col min="10247" max="10247" width="16.19921875" style="9" customWidth="1"/>
    <col min="10248" max="10248" width="17.8984375" style="9" customWidth="1"/>
    <col min="10249" max="10249" width="17.19921875" style="9" customWidth="1"/>
    <col min="10250" max="10493" width="2.19921875" style="9"/>
    <col min="10494" max="10494" width="1.19921875" style="9" customWidth="1"/>
    <col min="10495" max="10495" width="2.3984375" style="9" customWidth="1"/>
    <col min="10496" max="10496" width="2.19921875" style="9" customWidth="1"/>
    <col min="10497" max="10497" width="2.5" style="9" customWidth="1"/>
    <col min="10498" max="10498" width="1.296875" style="9" customWidth="1"/>
    <col min="10499" max="10499" width="0" style="9" hidden="1" customWidth="1"/>
    <col min="10500" max="10500" width="2.19921875" style="9" customWidth="1"/>
    <col min="10501" max="10501" width="13.796875" style="9" customWidth="1"/>
    <col min="10502" max="10502" width="19.09765625" style="9" customWidth="1"/>
    <col min="10503" max="10503" width="16.19921875" style="9" customWidth="1"/>
    <col min="10504" max="10504" width="17.8984375" style="9" customWidth="1"/>
    <col min="10505" max="10505" width="17.19921875" style="9" customWidth="1"/>
    <col min="10506" max="10749" width="2.19921875" style="9"/>
    <col min="10750" max="10750" width="1.19921875" style="9" customWidth="1"/>
    <col min="10751" max="10751" width="2.3984375" style="9" customWidth="1"/>
    <col min="10752" max="10752" width="2.19921875" style="9" customWidth="1"/>
    <col min="10753" max="10753" width="2.5" style="9" customWidth="1"/>
    <col min="10754" max="10754" width="1.296875" style="9" customWidth="1"/>
    <col min="10755" max="10755" width="0" style="9" hidden="1" customWidth="1"/>
    <col min="10756" max="10756" width="2.19921875" style="9" customWidth="1"/>
    <col min="10757" max="10757" width="13.796875" style="9" customWidth="1"/>
    <col min="10758" max="10758" width="19.09765625" style="9" customWidth="1"/>
    <col min="10759" max="10759" width="16.19921875" style="9" customWidth="1"/>
    <col min="10760" max="10760" width="17.8984375" style="9" customWidth="1"/>
    <col min="10761" max="10761" width="17.19921875" style="9" customWidth="1"/>
    <col min="10762" max="11005" width="2.19921875" style="9"/>
    <col min="11006" max="11006" width="1.19921875" style="9" customWidth="1"/>
    <col min="11007" max="11007" width="2.3984375" style="9" customWidth="1"/>
    <col min="11008" max="11008" width="2.19921875" style="9" customWidth="1"/>
    <col min="11009" max="11009" width="2.5" style="9" customWidth="1"/>
    <col min="11010" max="11010" width="1.296875" style="9" customWidth="1"/>
    <col min="11011" max="11011" width="0" style="9" hidden="1" customWidth="1"/>
    <col min="11012" max="11012" width="2.19921875" style="9" customWidth="1"/>
    <col min="11013" max="11013" width="13.796875" style="9" customWidth="1"/>
    <col min="11014" max="11014" width="19.09765625" style="9" customWidth="1"/>
    <col min="11015" max="11015" width="16.19921875" style="9" customWidth="1"/>
    <col min="11016" max="11016" width="17.8984375" style="9" customWidth="1"/>
    <col min="11017" max="11017" width="17.19921875" style="9" customWidth="1"/>
    <col min="11018" max="11261" width="2.19921875" style="9"/>
    <col min="11262" max="11262" width="1.19921875" style="9" customWidth="1"/>
    <col min="11263" max="11263" width="2.3984375" style="9" customWidth="1"/>
    <col min="11264" max="11264" width="2.19921875" style="9" customWidth="1"/>
    <col min="11265" max="11265" width="2.5" style="9" customWidth="1"/>
    <col min="11266" max="11266" width="1.296875" style="9" customWidth="1"/>
    <col min="11267" max="11267" width="0" style="9" hidden="1" customWidth="1"/>
    <col min="11268" max="11268" width="2.19921875" style="9" customWidth="1"/>
    <col min="11269" max="11269" width="13.796875" style="9" customWidth="1"/>
    <col min="11270" max="11270" width="19.09765625" style="9" customWidth="1"/>
    <col min="11271" max="11271" width="16.19921875" style="9" customWidth="1"/>
    <col min="11272" max="11272" width="17.8984375" style="9" customWidth="1"/>
    <col min="11273" max="11273" width="17.19921875" style="9" customWidth="1"/>
    <col min="11274" max="11517" width="2.19921875" style="9"/>
    <col min="11518" max="11518" width="1.19921875" style="9" customWidth="1"/>
    <col min="11519" max="11519" width="2.3984375" style="9" customWidth="1"/>
    <col min="11520" max="11520" width="2.19921875" style="9" customWidth="1"/>
    <col min="11521" max="11521" width="2.5" style="9" customWidth="1"/>
    <col min="11522" max="11522" width="1.296875" style="9" customWidth="1"/>
    <col min="11523" max="11523" width="0" style="9" hidden="1" customWidth="1"/>
    <col min="11524" max="11524" width="2.19921875" style="9" customWidth="1"/>
    <col min="11525" max="11525" width="13.796875" style="9" customWidth="1"/>
    <col min="11526" max="11526" width="19.09765625" style="9" customWidth="1"/>
    <col min="11527" max="11527" width="16.19921875" style="9" customWidth="1"/>
    <col min="11528" max="11528" width="17.8984375" style="9" customWidth="1"/>
    <col min="11529" max="11529" width="17.19921875" style="9" customWidth="1"/>
    <col min="11530" max="11773" width="2.19921875" style="9"/>
    <col min="11774" max="11774" width="1.19921875" style="9" customWidth="1"/>
    <col min="11775" max="11775" width="2.3984375" style="9" customWidth="1"/>
    <col min="11776" max="11776" width="2.19921875" style="9" customWidth="1"/>
    <col min="11777" max="11777" width="2.5" style="9" customWidth="1"/>
    <col min="11778" max="11778" width="1.296875" style="9" customWidth="1"/>
    <col min="11779" max="11779" width="0" style="9" hidden="1" customWidth="1"/>
    <col min="11780" max="11780" width="2.19921875" style="9" customWidth="1"/>
    <col min="11781" max="11781" width="13.796875" style="9" customWidth="1"/>
    <col min="11782" max="11782" width="19.09765625" style="9" customWidth="1"/>
    <col min="11783" max="11783" width="16.19921875" style="9" customWidth="1"/>
    <col min="11784" max="11784" width="17.8984375" style="9" customWidth="1"/>
    <col min="11785" max="11785" width="17.19921875" style="9" customWidth="1"/>
    <col min="11786" max="12029" width="2.19921875" style="9"/>
    <col min="12030" max="12030" width="1.19921875" style="9" customWidth="1"/>
    <col min="12031" max="12031" width="2.3984375" style="9" customWidth="1"/>
    <col min="12032" max="12032" width="2.19921875" style="9" customWidth="1"/>
    <col min="12033" max="12033" width="2.5" style="9" customWidth="1"/>
    <col min="12034" max="12034" width="1.296875" style="9" customWidth="1"/>
    <col min="12035" max="12035" width="0" style="9" hidden="1" customWidth="1"/>
    <col min="12036" max="12036" width="2.19921875" style="9" customWidth="1"/>
    <col min="12037" max="12037" width="13.796875" style="9" customWidth="1"/>
    <col min="12038" max="12038" width="19.09765625" style="9" customWidth="1"/>
    <col min="12039" max="12039" width="16.19921875" style="9" customWidth="1"/>
    <col min="12040" max="12040" width="17.8984375" style="9" customWidth="1"/>
    <col min="12041" max="12041" width="17.19921875" style="9" customWidth="1"/>
    <col min="12042" max="12285" width="2.19921875" style="9"/>
    <col min="12286" max="12286" width="1.19921875" style="9" customWidth="1"/>
    <col min="12287" max="12287" width="2.3984375" style="9" customWidth="1"/>
    <col min="12288" max="12288" width="2.19921875" style="9" customWidth="1"/>
    <col min="12289" max="12289" width="2.5" style="9" customWidth="1"/>
    <col min="12290" max="12290" width="1.296875" style="9" customWidth="1"/>
    <col min="12291" max="12291" width="0" style="9" hidden="1" customWidth="1"/>
    <col min="12292" max="12292" width="2.19921875" style="9" customWidth="1"/>
    <col min="12293" max="12293" width="13.796875" style="9" customWidth="1"/>
    <col min="12294" max="12294" width="19.09765625" style="9" customWidth="1"/>
    <col min="12295" max="12295" width="16.19921875" style="9" customWidth="1"/>
    <col min="12296" max="12296" width="17.8984375" style="9" customWidth="1"/>
    <col min="12297" max="12297" width="17.19921875" style="9" customWidth="1"/>
    <col min="12298" max="12541" width="2.19921875" style="9"/>
    <col min="12542" max="12542" width="1.19921875" style="9" customWidth="1"/>
    <col min="12543" max="12543" width="2.3984375" style="9" customWidth="1"/>
    <col min="12544" max="12544" width="2.19921875" style="9" customWidth="1"/>
    <col min="12545" max="12545" width="2.5" style="9" customWidth="1"/>
    <col min="12546" max="12546" width="1.296875" style="9" customWidth="1"/>
    <col min="12547" max="12547" width="0" style="9" hidden="1" customWidth="1"/>
    <col min="12548" max="12548" width="2.19921875" style="9" customWidth="1"/>
    <col min="12549" max="12549" width="13.796875" style="9" customWidth="1"/>
    <col min="12550" max="12550" width="19.09765625" style="9" customWidth="1"/>
    <col min="12551" max="12551" width="16.19921875" style="9" customWidth="1"/>
    <col min="12552" max="12552" width="17.8984375" style="9" customWidth="1"/>
    <col min="12553" max="12553" width="17.19921875" style="9" customWidth="1"/>
    <col min="12554" max="12797" width="2.19921875" style="9"/>
    <col min="12798" max="12798" width="1.19921875" style="9" customWidth="1"/>
    <col min="12799" max="12799" width="2.3984375" style="9" customWidth="1"/>
    <col min="12800" max="12800" width="2.19921875" style="9" customWidth="1"/>
    <col min="12801" max="12801" width="2.5" style="9" customWidth="1"/>
    <col min="12802" max="12802" width="1.296875" style="9" customWidth="1"/>
    <col min="12803" max="12803" width="0" style="9" hidden="1" customWidth="1"/>
    <col min="12804" max="12804" width="2.19921875" style="9" customWidth="1"/>
    <col min="12805" max="12805" width="13.796875" style="9" customWidth="1"/>
    <col min="12806" max="12806" width="19.09765625" style="9" customWidth="1"/>
    <col min="12807" max="12807" width="16.19921875" style="9" customWidth="1"/>
    <col min="12808" max="12808" width="17.8984375" style="9" customWidth="1"/>
    <col min="12809" max="12809" width="17.19921875" style="9" customWidth="1"/>
    <col min="12810" max="13053" width="2.19921875" style="9"/>
    <col min="13054" max="13054" width="1.19921875" style="9" customWidth="1"/>
    <col min="13055" max="13055" width="2.3984375" style="9" customWidth="1"/>
    <col min="13056" max="13056" width="2.19921875" style="9" customWidth="1"/>
    <col min="13057" max="13057" width="2.5" style="9" customWidth="1"/>
    <col min="13058" max="13058" width="1.296875" style="9" customWidth="1"/>
    <col min="13059" max="13059" width="0" style="9" hidden="1" customWidth="1"/>
    <col min="13060" max="13060" width="2.19921875" style="9" customWidth="1"/>
    <col min="13061" max="13061" width="13.796875" style="9" customWidth="1"/>
    <col min="13062" max="13062" width="19.09765625" style="9" customWidth="1"/>
    <col min="13063" max="13063" width="16.19921875" style="9" customWidth="1"/>
    <col min="13064" max="13064" width="17.8984375" style="9" customWidth="1"/>
    <col min="13065" max="13065" width="17.19921875" style="9" customWidth="1"/>
    <col min="13066" max="13309" width="2.19921875" style="9"/>
    <col min="13310" max="13310" width="1.19921875" style="9" customWidth="1"/>
    <col min="13311" max="13311" width="2.3984375" style="9" customWidth="1"/>
    <col min="13312" max="13312" width="2.19921875" style="9" customWidth="1"/>
    <col min="13313" max="13313" width="2.5" style="9" customWidth="1"/>
    <col min="13314" max="13314" width="1.296875" style="9" customWidth="1"/>
    <col min="13315" max="13315" width="0" style="9" hidden="1" customWidth="1"/>
    <col min="13316" max="13316" width="2.19921875" style="9" customWidth="1"/>
    <col min="13317" max="13317" width="13.796875" style="9" customWidth="1"/>
    <col min="13318" max="13318" width="19.09765625" style="9" customWidth="1"/>
    <col min="13319" max="13319" width="16.19921875" style="9" customWidth="1"/>
    <col min="13320" max="13320" width="17.8984375" style="9" customWidth="1"/>
    <col min="13321" max="13321" width="17.19921875" style="9" customWidth="1"/>
    <col min="13322" max="13565" width="2.19921875" style="9"/>
    <col min="13566" max="13566" width="1.19921875" style="9" customWidth="1"/>
    <col min="13567" max="13567" width="2.3984375" style="9" customWidth="1"/>
    <col min="13568" max="13568" width="2.19921875" style="9" customWidth="1"/>
    <col min="13569" max="13569" width="2.5" style="9" customWidth="1"/>
    <col min="13570" max="13570" width="1.296875" style="9" customWidth="1"/>
    <col min="13571" max="13571" width="0" style="9" hidden="1" customWidth="1"/>
    <col min="13572" max="13572" width="2.19921875" style="9" customWidth="1"/>
    <col min="13573" max="13573" width="13.796875" style="9" customWidth="1"/>
    <col min="13574" max="13574" width="19.09765625" style="9" customWidth="1"/>
    <col min="13575" max="13575" width="16.19921875" style="9" customWidth="1"/>
    <col min="13576" max="13576" width="17.8984375" style="9" customWidth="1"/>
    <col min="13577" max="13577" width="17.19921875" style="9" customWidth="1"/>
    <col min="13578" max="13821" width="2.19921875" style="9"/>
    <col min="13822" max="13822" width="1.19921875" style="9" customWidth="1"/>
    <col min="13823" max="13823" width="2.3984375" style="9" customWidth="1"/>
    <col min="13824" max="13824" width="2.19921875" style="9" customWidth="1"/>
    <col min="13825" max="13825" width="2.5" style="9" customWidth="1"/>
    <col min="13826" max="13826" width="1.296875" style="9" customWidth="1"/>
    <col min="13827" max="13827" width="0" style="9" hidden="1" customWidth="1"/>
    <col min="13828" max="13828" width="2.19921875" style="9" customWidth="1"/>
    <col min="13829" max="13829" width="13.796875" style="9" customWidth="1"/>
    <col min="13830" max="13830" width="19.09765625" style="9" customWidth="1"/>
    <col min="13831" max="13831" width="16.19921875" style="9" customWidth="1"/>
    <col min="13832" max="13832" width="17.8984375" style="9" customWidth="1"/>
    <col min="13833" max="13833" width="17.19921875" style="9" customWidth="1"/>
    <col min="13834" max="14077" width="2.19921875" style="9"/>
    <col min="14078" max="14078" width="1.19921875" style="9" customWidth="1"/>
    <col min="14079" max="14079" width="2.3984375" style="9" customWidth="1"/>
    <col min="14080" max="14080" width="2.19921875" style="9" customWidth="1"/>
    <col min="14081" max="14081" width="2.5" style="9" customWidth="1"/>
    <col min="14082" max="14082" width="1.296875" style="9" customWidth="1"/>
    <col min="14083" max="14083" width="0" style="9" hidden="1" customWidth="1"/>
    <col min="14084" max="14084" width="2.19921875" style="9" customWidth="1"/>
    <col min="14085" max="14085" width="13.796875" style="9" customWidth="1"/>
    <col min="14086" max="14086" width="19.09765625" style="9" customWidth="1"/>
    <col min="14087" max="14087" width="16.19921875" style="9" customWidth="1"/>
    <col min="14088" max="14088" width="17.8984375" style="9" customWidth="1"/>
    <col min="14089" max="14089" width="17.19921875" style="9" customWidth="1"/>
    <col min="14090" max="14333" width="2.19921875" style="9"/>
    <col min="14334" max="14334" width="1.19921875" style="9" customWidth="1"/>
    <col min="14335" max="14335" width="2.3984375" style="9" customWidth="1"/>
    <col min="14336" max="14336" width="2.19921875" style="9" customWidth="1"/>
    <col min="14337" max="14337" width="2.5" style="9" customWidth="1"/>
    <col min="14338" max="14338" width="1.296875" style="9" customWidth="1"/>
    <col min="14339" max="14339" width="0" style="9" hidden="1" customWidth="1"/>
    <col min="14340" max="14340" width="2.19921875" style="9" customWidth="1"/>
    <col min="14341" max="14341" width="13.796875" style="9" customWidth="1"/>
    <col min="14342" max="14342" width="19.09765625" style="9" customWidth="1"/>
    <col min="14343" max="14343" width="16.19921875" style="9" customWidth="1"/>
    <col min="14344" max="14344" width="17.8984375" style="9" customWidth="1"/>
    <col min="14345" max="14345" width="17.19921875" style="9" customWidth="1"/>
    <col min="14346" max="14589" width="2.19921875" style="9"/>
    <col min="14590" max="14590" width="1.19921875" style="9" customWidth="1"/>
    <col min="14591" max="14591" width="2.3984375" style="9" customWidth="1"/>
    <col min="14592" max="14592" width="2.19921875" style="9" customWidth="1"/>
    <col min="14593" max="14593" width="2.5" style="9" customWidth="1"/>
    <col min="14594" max="14594" width="1.296875" style="9" customWidth="1"/>
    <col min="14595" max="14595" width="0" style="9" hidden="1" customWidth="1"/>
    <col min="14596" max="14596" width="2.19921875" style="9" customWidth="1"/>
    <col min="14597" max="14597" width="13.796875" style="9" customWidth="1"/>
    <col min="14598" max="14598" width="19.09765625" style="9" customWidth="1"/>
    <col min="14599" max="14599" width="16.19921875" style="9" customWidth="1"/>
    <col min="14600" max="14600" width="17.8984375" style="9" customWidth="1"/>
    <col min="14601" max="14601" width="17.19921875" style="9" customWidth="1"/>
    <col min="14602" max="14845" width="2.19921875" style="9"/>
    <col min="14846" max="14846" width="1.19921875" style="9" customWidth="1"/>
    <col min="14847" max="14847" width="2.3984375" style="9" customWidth="1"/>
    <col min="14848" max="14848" width="2.19921875" style="9" customWidth="1"/>
    <col min="14849" max="14849" width="2.5" style="9" customWidth="1"/>
    <col min="14850" max="14850" width="1.296875" style="9" customWidth="1"/>
    <col min="14851" max="14851" width="0" style="9" hidden="1" customWidth="1"/>
    <col min="14852" max="14852" width="2.19921875" style="9" customWidth="1"/>
    <col min="14853" max="14853" width="13.796875" style="9" customWidth="1"/>
    <col min="14854" max="14854" width="19.09765625" style="9" customWidth="1"/>
    <col min="14855" max="14855" width="16.19921875" style="9" customWidth="1"/>
    <col min="14856" max="14856" width="17.8984375" style="9" customWidth="1"/>
    <col min="14857" max="14857" width="17.19921875" style="9" customWidth="1"/>
    <col min="14858" max="15101" width="2.19921875" style="9"/>
    <col min="15102" max="15102" width="1.19921875" style="9" customWidth="1"/>
    <col min="15103" max="15103" width="2.3984375" style="9" customWidth="1"/>
    <col min="15104" max="15104" width="2.19921875" style="9" customWidth="1"/>
    <col min="15105" max="15105" width="2.5" style="9" customWidth="1"/>
    <col min="15106" max="15106" width="1.296875" style="9" customWidth="1"/>
    <col min="15107" max="15107" width="0" style="9" hidden="1" customWidth="1"/>
    <col min="15108" max="15108" width="2.19921875" style="9" customWidth="1"/>
    <col min="15109" max="15109" width="13.796875" style="9" customWidth="1"/>
    <col min="15110" max="15110" width="19.09765625" style="9" customWidth="1"/>
    <col min="15111" max="15111" width="16.19921875" style="9" customWidth="1"/>
    <col min="15112" max="15112" width="17.8984375" style="9" customWidth="1"/>
    <col min="15113" max="15113" width="17.19921875" style="9" customWidth="1"/>
    <col min="15114" max="15357" width="2.19921875" style="9"/>
    <col min="15358" max="15358" width="1.19921875" style="9" customWidth="1"/>
    <col min="15359" max="15359" width="2.3984375" style="9" customWidth="1"/>
    <col min="15360" max="15360" width="2.19921875" style="9" customWidth="1"/>
    <col min="15361" max="15361" width="2.5" style="9" customWidth="1"/>
    <col min="15362" max="15362" width="1.296875" style="9" customWidth="1"/>
    <col min="15363" max="15363" width="0" style="9" hidden="1" customWidth="1"/>
    <col min="15364" max="15364" width="2.19921875" style="9" customWidth="1"/>
    <col min="15365" max="15365" width="13.796875" style="9" customWidth="1"/>
    <col min="15366" max="15366" width="19.09765625" style="9" customWidth="1"/>
    <col min="15367" max="15367" width="16.19921875" style="9" customWidth="1"/>
    <col min="15368" max="15368" width="17.8984375" style="9" customWidth="1"/>
    <col min="15369" max="15369" width="17.19921875" style="9" customWidth="1"/>
    <col min="15370" max="15613" width="2.19921875" style="9"/>
    <col min="15614" max="15614" width="1.19921875" style="9" customWidth="1"/>
    <col min="15615" max="15615" width="2.3984375" style="9" customWidth="1"/>
    <col min="15616" max="15616" width="2.19921875" style="9" customWidth="1"/>
    <col min="15617" max="15617" width="2.5" style="9" customWidth="1"/>
    <col min="15618" max="15618" width="1.296875" style="9" customWidth="1"/>
    <col min="15619" max="15619" width="0" style="9" hidden="1" customWidth="1"/>
    <col min="15620" max="15620" width="2.19921875" style="9" customWidth="1"/>
    <col min="15621" max="15621" width="13.796875" style="9" customWidth="1"/>
    <col min="15622" max="15622" width="19.09765625" style="9" customWidth="1"/>
    <col min="15623" max="15623" width="16.19921875" style="9" customWidth="1"/>
    <col min="15624" max="15624" width="17.8984375" style="9" customWidth="1"/>
    <col min="15625" max="15625" width="17.19921875" style="9" customWidth="1"/>
    <col min="15626" max="15869" width="2.19921875" style="9"/>
    <col min="15870" max="15870" width="1.19921875" style="9" customWidth="1"/>
    <col min="15871" max="15871" width="2.3984375" style="9" customWidth="1"/>
    <col min="15872" max="15872" width="2.19921875" style="9" customWidth="1"/>
    <col min="15873" max="15873" width="2.5" style="9" customWidth="1"/>
    <col min="15874" max="15874" width="1.296875" style="9" customWidth="1"/>
    <col min="15875" max="15875" width="0" style="9" hidden="1" customWidth="1"/>
    <col min="15876" max="15876" width="2.19921875" style="9" customWidth="1"/>
    <col min="15877" max="15877" width="13.796875" style="9" customWidth="1"/>
    <col min="15878" max="15878" width="19.09765625" style="9" customWidth="1"/>
    <col min="15879" max="15879" width="16.19921875" style="9" customWidth="1"/>
    <col min="15880" max="15880" width="17.8984375" style="9" customWidth="1"/>
    <col min="15881" max="15881" width="17.19921875" style="9" customWidth="1"/>
    <col min="15882" max="16125" width="2.19921875" style="9"/>
    <col min="16126" max="16126" width="1.19921875" style="9" customWidth="1"/>
    <col min="16127" max="16127" width="2.3984375" style="9" customWidth="1"/>
    <col min="16128" max="16128" width="2.19921875" style="9" customWidth="1"/>
    <col min="16129" max="16129" width="2.5" style="9" customWidth="1"/>
    <col min="16130" max="16130" width="1.296875" style="9" customWidth="1"/>
    <col min="16131" max="16131" width="0" style="9" hidden="1" customWidth="1"/>
    <col min="16132" max="16132" width="2.19921875" style="9" customWidth="1"/>
    <col min="16133" max="16133" width="13.796875" style="9" customWidth="1"/>
    <col min="16134" max="16134" width="19.09765625" style="9" customWidth="1"/>
    <col min="16135" max="16135" width="16.19921875" style="9" customWidth="1"/>
    <col min="16136" max="16136" width="17.8984375" style="9" customWidth="1"/>
    <col min="16137" max="16137" width="17.19921875" style="9" customWidth="1"/>
    <col min="16138" max="16384" width="2.19921875" style="9"/>
  </cols>
  <sheetData>
    <row r="3" spans="1:22" s="2" customFormat="1" ht="17.25" customHeight="1">
      <c r="A3" s="1"/>
      <c r="F3" s="3"/>
      <c r="H3" s="78" t="s">
        <v>0</v>
      </c>
      <c r="I3" s="78"/>
      <c r="J3" s="78"/>
    </row>
    <row r="4" spans="1:22" s="2" customFormat="1" ht="17.25" customHeight="1">
      <c r="A4" s="1"/>
      <c r="F4" s="3"/>
      <c r="H4" s="4"/>
      <c r="I4" s="4"/>
      <c r="J4" s="4"/>
    </row>
    <row r="5" spans="1:22" s="2" customFormat="1" ht="17.25" customHeight="1">
      <c r="A5" s="1"/>
      <c r="F5" s="3"/>
      <c r="H5" s="4"/>
      <c r="I5" s="4"/>
      <c r="J5" s="4"/>
    </row>
    <row r="6" spans="1:22" s="2" customFormat="1" ht="19.5" customHeight="1">
      <c r="B6" s="79" t="s">
        <v>1</v>
      </c>
      <c r="C6" s="79"/>
      <c r="D6" s="79"/>
      <c r="E6" s="79"/>
      <c r="F6" s="79"/>
      <c r="G6" s="79"/>
      <c r="H6" s="79"/>
      <c r="I6" s="79"/>
      <c r="J6" s="79"/>
      <c r="K6" s="6"/>
      <c r="L6" s="6"/>
      <c r="P6" s="6"/>
    </row>
    <row r="7" spans="1:22" s="2" customFormat="1" ht="19.5" customHeight="1">
      <c r="B7" s="79" t="s">
        <v>2</v>
      </c>
      <c r="C7" s="79"/>
      <c r="D7" s="79"/>
      <c r="E7" s="79"/>
      <c r="F7" s="79"/>
      <c r="G7" s="79"/>
      <c r="H7" s="79"/>
      <c r="I7" s="79"/>
      <c r="J7" s="79"/>
      <c r="K7" s="6"/>
      <c r="L7" s="6"/>
      <c r="P7" s="6"/>
    </row>
    <row r="8" spans="1:22" s="2" customFormat="1" ht="19.5" customHeight="1">
      <c r="B8" s="5"/>
      <c r="C8" s="5"/>
      <c r="D8" s="5"/>
      <c r="E8" s="5"/>
      <c r="F8" s="5"/>
      <c r="G8" s="5"/>
      <c r="H8" s="5"/>
      <c r="I8" s="5"/>
      <c r="J8" s="5"/>
      <c r="K8" s="6"/>
      <c r="L8" s="6"/>
      <c r="P8" s="6"/>
    </row>
    <row r="9" spans="1:22" s="2" customFormat="1" ht="14.25" customHeight="1">
      <c r="B9" s="80"/>
      <c r="C9" s="80"/>
      <c r="D9" s="80"/>
      <c r="E9" s="80"/>
      <c r="F9" s="80"/>
      <c r="G9" s="80"/>
      <c r="H9" s="80"/>
      <c r="I9" s="7"/>
      <c r="L9" s="8"/>
    </row>
    <row r="10" spans="1:22" ht="13.5" customHeight="1">
      <c r="B10" s="10"/>
      <c r="C10" s="10"/>
      <c r="D10" s="10"/>
      <c r="E10" s="10"/>
      <c r="F10" s="11"/>
      <c r="G10" s="10"/>
      <c r="H10" s="10"/>
      <c r="I10" s="10"/>
      <c r="V10" s="12"/>
    </row>
    <row r="11" spans="1:22" ht="19.5" customHeight="1">
      <c r="B11" s="81" t="s">
        <v>3</v>
      </c>
      <c r="C11" s="81"/>
      <c r="D11" s="81"/>
      <c r="E11" s="81"/>
      <c r="F11" s="81"/>
      <c r="G11" s="81"/>
      <c r="H11" s="81"/>
      <c r="I11" s="13"/>
      <c r="V11" s="12"/>
    </row>
    <row r="12" spans="1:22" ht="54">
      <c r="B12" s="14"/>
      <c r="C12" s="82" t="s">
        <v>4</v>
      </c>
      <c r="D12" s="83"/>
      <c r="E12" s="15" t="s">
        <v>5</v>
      </c>
      <c r="F12" s="16" t="s">
        <v>6</v>
      </c>
      <c r="G12" s="16" t="s">
        <v>7</v>
      </c>
      <c r="H12" s="16" t="s">
        <v>8</v>
      </c>
      <c r="I12" s="16" t="s">
        <v>9</v>
      </c>
      <c r="J12" s="16" t="s">
        <v>10</v>
      </c>
      <c r="V12" s="12"/>
    </row>
    <row r="13" spans="1:22" ht="20.100000000000001" customHeight="1">
      <c r="B13" s="14">
        <v>1</v>
      </c>
      <c r="C13" s="76"/>
      <c r="D13" s="77"/>
      <c r="E13" s="17"/>
      <c r="F13" s="18"/>
      <c r="G13" s="19"/>
      <c r="H13" s="20"/>
      <c r="I13" s="21"/>
      <c r="J13" s="22"/>
      <c r="V13" s="12"/>
    </row>
    <row r="14" spans="1:22" ht="20.100000000000001" customHeight="1">
      <c r="B14" s="14">
        <v>2</v>
      </c>
      <c r="C14" s="76"/>
      <c r="D14" s="77"/>
      <c r="E14" s="14"/>
      <c r="F14" s="18"/>
      <c r="G14" s="19"/>
      <c r="H14" s="20"/>
      <c r="I14" s="21"/>
      <c r="J14" s="22"/>
      <c r="V14" s="12"/>
    </row>
    <row r="15" spans="1:22" ht="20.100000000000001" customHeight="1">
      <c r="B15" s="14">
        <v>3</v>
      </c>
      <c r="C15" s="76"/>
      <c r="D15" s="77"/>
      <c r="E15" s="17"/>
      <c r="F15" s="18"/>
      <c r="G15" s="19"/>
      <c r="H15" s="20"/>
      <c r="I15" s="21"/>
      <c r="J15" s="22"/>
      <c r="V15" s="12"/>
    </row>
    <row r="16" spans="1:22" ht="20.100000000000001" customHeight="1">
      <c r="B16" s="14">
        <v>4</v>
      </c>
      <c r="C16" s="76"/>
      <c r="D16" s="77"/>
      <c r="E16" s="17"/>
      <c r="F16" s="18"/>
      <c r="G16" s="19"/>
      <c r="H16" s="20"/>
      <c r="I16" s="21"/>
      <c r="J16" s="22"/>
      <c r="V16" s="12"/>
    </row>
    <row r="17" spans="2:22" ht="20.100000000000001" customHeight="1">
      <c r="B17" s="14">
        <v>5</v>
      </c>
      <c r="C17" s="76"/>
      <c r="D17" s="77"/>
      <c r="E17" s="14"/>
      <c r="F17" s="18"/>
      <c r="G17" s="19"/>
      <c r="H17" s="20"/>
      <c r="I17" s="21"/>
      <c r="J17" s="22"/>
      <c r="V17" s="12"/>
    </row>
    <row r="18" spans="2:22" ht="20.100000000000001" customHeight="1">
      <c r="B18" s="14">
        <v>6</v>
      </c>
      <c r="C18" s="76"/>
      <c r="D18" s="77"/>
      <c r="E18" s="17"/>
      <c r="F18" s="18"/>
      <c r="G18" s="19"/>
      <c r="H18" s="20"/>
      <c r="I18" s="21"/>
      <c r="J18" s="22"/>
      <c r="V18" s="12"/>
    </row>
    <row r="19" spans="2:22" ht="20.100000000000001" customHeight="1">
      <c r="B19" s="14">
        <v>7</v>
      </c>
      <c r="C19" s="76"/>
      <c r="D19" s="77"/>
      <c r="E19" s="17"/>
      <c r="F19" s="18"/>
      <c r="G19" s="19"/>
      <c r="H19" s="20"/>
      <c r="I19" s="21"/>
      <c r="J19" s="22"/>
      <c r="V19" s="12"/>
    </row>
    <row r="20" spans="2:22" ht="20.100000000000001" customHeight="1">
      <c r="B20" s="14">
        <v>8</v>
      </c>
      <c r="C20" s="76"/>
      <c r="D20" s="77"/>
      <c r="E20" s="17"/>
      <c r="F20" s="18"/>
      <c r="G20" s="19"/>
      <c r="H20" s="20"/>
      <c r="I20" s="21"/>
      <c r="J20" s="22"/>
      <c r="V20" s="12"/>
    </row>
    <row r="21" spans="2:22" ht="20.100000000000001" customHeight="1">
      <c r="B21" s="14">
        <v>9</v>
      </c>
      <c r="C21" s="76"/>
      <c r="D21" s="77"/>
      <c r="E21" s="17"/>
      <c r="F21" s="18"/>
      <c r="G21" s="19"/>
      <c r="H21" s="20"/>
      <c r="I21" s="21"/>
      <c r="J21" s="22"/>
      <c r="V21" s="12"/>
    </row>
    <row r="22" spans="2:22" ht="20.100000000000001" customHeight="1">
      <c r="B22" s="14">
        <v>10</v>
      </c>
      <c r="C22" s="76"/>
      <c r="D22" s="77"/>
      <c r="E22" s="17"/>
      <c r="F22" s="18"/>
      <c r="G22" s="19"/>
      <c r="H22" s="20"/>
      <c r="I22" s="21"/>
      <c r="J22" s="22"/>
      <c r="V22" s="12"/>
    </row>
    <row r="23" spans="2:22" ht="20.100000000000001" customHeight="1">
      <c r="B23" s="14">
        <v>11</v>
      </c>
      <c r="C23" s="76"/>
      <c r="D23" s="77"/>
      <c r="E23" s="17"/>
      <c r="F23" s="18"/>
      <c r="G23" s="19"/>
      <c r="H23" s="20"/>
      <c r="I23" s="21"/>
      <c r="J23" s="22"/>
      <c r="V23" s="12"/>
    </row>
    <row r="24" spans="2:22" ht="20.100000000000001" customHeight="1">
      <c r="B24" s="14">
        <v>12</v>
      </c>
      <c r="C24" s="76"/>
      <c r="D24" s="77"/>
      <c r="E24" s="17"/>
      <c r="F24" s="18"/>
      <c r="G24" s="19"/>
      <c r="H24" s="20"/>
      <c r="I24" s="21"/>
      <c r="J24" s="22"/>
      <c r="V24" s="12"/>
    </row>
    <row r="25" spans="2:22" ht="20.100000000000001" customHeight="1">
      <c r="B25" s="14">
        <v>13</v>
      </c>
      <c r="C25" s="76"/>
      <c r="D25" s="77"/>
      <c r="E25" s="17"/>
      <c r="F25" s="18"/>
      <c r="G25" s="19"/>
      <c r="H25" s="20"/>
      <c r="I25" s="21"/>
      <c r="J25" s="22"/>
      <c r="V25" s="12"/>
    </row>
    <row r="26" spans="2:22" ht="20.100000000000001" customHeight="1">
      <c r="B26" s="14">
        <v>14</v>
      </c>
      <c r="C26" s="76"/>
      <c r="D26" s="77"/>
      <c r="E26" s="17"/>
      <c r="F26" s="18"/>
      <c r="G26" s="19"/>
      <c r="H26" s="20"/>
      <c r="I26" s="21"/>
      <c r="J26" s="22"/>
      <c r="V26" s="12"/>
    </row>
    <row r="27" spans="2:22" ht="20.100000000000001" customHeight="1">
      <c r="B27" s="14">
        <v>15</v>
      </c>
      <c r="C27" s="76"/>
      <c r="D27" s="77"/>
      <c r="E27" s="17"/>
      <c r="F27" s="18"/>
      <c r="G27" s="19"/>
      <c r="H27" s="20"/>
      <c r="I27" s="21"/>
      <c r="J27" s="22"/>
      <c r="V27" s="12"/>
    </row>
    <row r="28" spans="2:22" ht="20.100000000000001" customHeight="1">
      <c r="B28" s="14">
        <v>16</v>
      </c>
      <c r="C28" s="76"/>
      <c r="D28" s="77"/>
      <c r="E28" s="17"/>
      <c r="F28" s="18"/>
      <c r="G28" s="19"/>
      <c r="H28" s="20"/>
      <c r="I28" s="21"/>
      <c r="J28" s="22"/>
      <c r="V28" s="12"/>
    </row>
    <row r="29" spans="2:22" ht="20.100000000000001" customHeight="1">
      <c r="B29" s="14">
        <v>17</v>
      </c>
      <c r="C29" s="76"/>
      <c r="D29" s="77"/>
      <c r="E29" s="17"/>
      <c r="F29" s="18"/>
      <c r="G29" s="19"/>
      <c r="H29" s="20"/>
      <c r="I29" s="21"/>
      <c r="J29" s="22"/>
      <c r="V29" s="12"/>
    </row>
    <row r="30" spans="2:22" ht="20.100000000000001" customHeight="1">
      <c r="B30" s="14">
        <v>18</v>
      </c>
      <c r="C30" s="76"/>
      <c r="D30" s="77"/>
      <c r="E30" s="17"/>
      <c r="F30" s="18"/>
      <c r="G30" s="19"/>
      <c r="H30" s="20"/>
      <c r="I30" s="21"/>
      <c r="J30" s="22"/>
      <c r="V30" s="12"/>
    </row>
    <row r="31" spans="2:22" ht="20.100000000000001" customHeight="1">
      <c r="B31" s="14">
        <v>19</v>
      </c>
      <c r="C31" s="76"/>
      <c r="D31" s="77"/>
      <c r="E31" s="17"/>
      <c r="F31" s="18"/>
      <c r="G31" s="19"/>
      <c r="H31" s="20"/>
      <c r="I31" s="21"/>
      <c r="J31" s="22"/>
      <c r="V31" s="12"/>
    </row>
    <row r="32" spans="2:22" ht="20.100000000000001" customHeight="1">
      <c r="B32" s="14"/>
      <c r="C32" s="76"/>
      <c r="D32" s="77"/>
      <c r="E32" s="17"/>
      <c r="F32" s="18"/>
      <c r="G32" s="19"/>
      <c r="H32" s="20"/>
      <c r="I32" s="21"/>
      <c r="J32" s="22"/>
      <c r="V32" s="12"/>
    </row>
    <row r="33" spans="2:22" ht="20.100000000000001" customHeight="1">
      <c r="B33" s="82" t="s">
        <v>11</v>
      </c>
      <c r="C33" s="85"/>
      <c r="D33" s="85"/>
      <c r="E33" s="85"/>
      <c r="F33" s="85"/>
      <c r="G33" s="23">
        <f t="shared" ref="G33:J33" si="0">SUM(G13:G32)</f>
        <v>0</v>
      </c>
      <c r="H33" s="23">
        <f>SUM(H13:H32)</f>
        <v>0</v>
      </c>
      <c r="I33" s="23">
        <f t="shared" si="0"/>
        <v>0</v>
      </c>
      <c r="J33" s="23">
        <f t="shared" si="0"/>
        <v>0</v>
      </c>
      <c r="V33" s="12"/>
    </row>
    <row r="34" spans="2:22" ht="19.5" customHeight="1">
      <c r="B34" s="86"/>
      <c r="C34" s="86"/>
      <c r="D34" s="86"/>
      <c r="E34" s="86"/>
      <c r="F34" s="86"/>
      <c r="G34" s="86"/>
      <c r="H34" s="86"/>
      <c r="I34" s="24"/>
      <c r="V34" s="12"/>
    </row>
    <row r="35" spans="2:22" ht="37.5" customHeight="1">
      <c r="B35" s="84" t="s">
        <v>12</v>
      </c>
      <c r="C35" s="84"/>
      <c r="D35" s="84"/>
      <c r="E35" s="84"/>
      <c r="F35" s="84"/>
      <c r="G35" s="84"/>
      <c r="H35" s="84"/>
      <c r="I35" s="84"/>
      <c r="J35" s="84"/>
    </row>
    <row r="36" spans="2:22" ht="37.5" customHeight="1">
      <c r="B36" s="84" t="s">
        <v>13</v>
      </c>
      <c r="C36" s="84"/>
      <c r="D36" s="84"/>
      <c r="E36" s="84"/>
      <c r="F36" s="84"/>
      <c r="G36" s="84"/>
      <c r="H36" s="84"/>
      <c r="I36" s="84"/>
      <c r="J36" s="84"/>
    </row>
    <row r="37" spans="2:22" ht="20.100000000000001" customHeight="1">
      <c r="B37" s="84" t="s">
        <v>14</v>
      </c>
      <c r="C37" s="84"/>
      <c r="D37" s="84"/>
      <c r="E37" s="84"/>
      <c r="F37" s="84"/>
      <c r="G37" s="84"/>
      <c r="H37" s="84"/>
      <c r="I37" s="84"/>
      <c r="J37" s="84"/>
    </row>
    <row r="38" spans="2:22" ht="20.100000000000001" customHeight="1">
      <c r="B38" s="84"/>
      <c r="C38" s="84"/>
      <c r="D38" s="84"/>
      <c r="E38" s="84"/>
      <c r="F38" s="84"/>
      <c r="G38" s="84"/>
      <c r="H38" s="84"/>
      <c r="I38" s="84"/>
      <c r="J38" s="84"/>
    </row>
    <row r="39" spans="2:22" ht="20.100000000000001" customHeight="1">
      <c r="B39" s="84"/>
      <c r="C39" s="84"/>
      <c r="D39" s="84"/>
      <c r="E39" s="84"/>
      <c r="F39" s="84"/>
      <c r="G39" s="84"/>
      <c r="H39" s="84"/>
      <c r="I39" s="84"/>
      <c r="J39" s="84"/>
    </row>
    <row r="40" spans="2:22" ht="14.4">
      <c r="B40" s="3"/>
      <c r="C40" s="25"/>
      <c r="D40" s="25"/>
      <c r="E40" s="25"/>
      <c r="F40" s="25"/>
      <c r="G40" s="26" t="s">
        <v>15</v>
      </c>
      <c r="H40" s="27"/>
      <c r="I40" s="27"/>
      <c r="J40" s="28"/>
    </row>
    <row r="41" spans="2:22" ht="19.8">
      <c r="B41" s="2"/>
      <c r="C41" s="29"/>
      <c r="D41" s="29"/>
      <c r="E41" s="29"/>
      <c r="F41" s="25"/>
      <c r="G41" s="30" t="s">
        <v>16</v>
      </c>
      <c r="H41" s="31"/>
      <c r="I41" s="31"/>
      <c r="J41" s="32"/>
    </row>
    <row r="42" spans="2:22" ht="19.8">
      <c r="B42" s="3"/>
      <c r="C42" s="33"/>
      <c r="D42" s="33"/>
      <c r="E42" s="33"/>
      <c r="F42" s="34"/>
      <c r="G42" s="30" t="s">
        <v>17</v>
      </c>
      <c r="H42" s="31"/>
      <c r="I42" s="31"/>
      <c r="J42" s="32"/>
    </row>
    <row r="43" spans="2:22" ht="19.8">
      <c r="B43" s="3"/>
      <c r="C43" s="33"/>
      <c r="D43" s="33"/>
      <c r="E43" s="33"/>
      <c r="F43" s="34"/>
      <c r="G43" s="35" t="s">
        <v>18</v>
      </c>
      <c r="H43" s="36"/>
      <c r="I43" s="36"/>
      <c r="J43" s="37"/>
    </row>
    <row r="44" spans="2:22" ht="13.2">
      <c r="B44" s="3"/>
      <c r="C44" s="33"/>
      <c r="D44" s="33"/>
      <c r="E44" s="33"/>
      <c r="F44" s="34"/>
      <c r="G44" s="33"/>
    </row>
    <row r="45" spans="2:22" ht="13.2">
      <c r="B45" s="3"/>
      <c r="C45" s="33"/>
      <c r="D45" s="33"/>
      <c r="E45" s="33"/>
      <c r="F45" s="34"/>
      <c r="G45" s="33"/>
    </row>
    <row r="46" spans="2:22" ht="13.2">
      <c r="B46" s="3"/>
      <c r="C46" s="33"/>
      <c r="D46" s="33"/>
      <c r="E46" s="33"/>
      <c r="F46" s="34"/>
      <c r="G46" s="33"/>
    </row>
    <row r="47" spans="2:22" ht="13.2">
      <c r="B47" s="3"/>
      <c r="C47" s="33"/>
      <c r="D47" s="33"/>
      <c r="E47" s="33"/>
      <c r="F47" s="34"/>
      <c r="G47" s="33"/>
    </row>
    <row r="48" spans="2:22" ht="13.2">
      <c r="B48" s="3"/>
      <c r="C48" s="33"/>
      <c r="D48" s="33"/>
      <c r="E48" s="33"/>
      <c r="F48" s="34"/>
      <c r="G48" s="33"/>
    </row>
    <row r="49" spans="2:7" ht="13.2">
      <c r="B49" s="3"/>
      <c r="C49" s="33"/>
      <c r="D49" s="33"/>
      <c r="E49" s="33"/>
      <c r="F49" s="34"/>
      <c r="G49" s="33"/>
    </row>
    <row r="50" spans="2:7" ht="13.2">
      <c r="B50" s="3"/>
      <c r="C50" s="33"/>
      <c r="D50" s="33"/>
      <c r="E50" s="33"/>
      <c r="F50" s="34"/>
      <c r="G50" s="33"/>
    </row>
    <row r="51" spans="2:7" ht="13.2">
      <c r="B51" s="2"/>
      <c r="C51" s="29"/>
      <c r="D51" s="29"/>
      <c r="E51" s="29"/>
      <c r="F51" s="25"/>
      <c r="G51" s="29"/>
    </row>
    <row r="52" spans="2:7" ht="13.2">
      <c r="B52" s="3"/>
      <c r="C52" s="29"/>
      <c r="D52" s="29"/>
      <c r="E52" s="29"/>
      <c r="F52" s="25"/>
      <c r="G52" s="29"/>
    </row>
    <row r="53" spans="2:7" ht="13.2">
      <c r="B53" s="3"/>
      <c r="C53" s="29"/>
      <c r="D53" s="29"/>
      <c r="E53" s="29"/>
      <c r="F53" s="25"/>
      <c r="G53" s="29"/>
    </row>
    <row r="54" spans="2:7" ht="13.2">
      <c r="B54" s="2"/>
      <c r="C54" s="3"/>
      <c r="D54" s="3"/>
      <c r="E54" s="3"/>
      <c r="F54" s="3"/>
      <c r="G54" s="3"/>
    </row>
  </sheetData>
  <mergeCells count="32">
    <mergeCell ref="B37:J38"/>
    <mergeCell ref="B39:J39"/>
    <mergeCell ref="C31:D31"/>
    <mergeCell ref="C32:D32"/>
    <mergeCell ref="B33:F33"/>
    <mergeCell ref="B34:H34"/>
    <mergeCell ref="B35:J35"/>
    <mergeCell ref="B36:J36"/>
    <mergeCell ref="C30:D30"/>
    <mergeCell ref="C19:D19"/>
    <mergeCell ref="C20:D20"/>
    <mergeCell ref="C21:D21"/>
    <mergeCell ref="C22:D22"/>
    <mergeCell ref="C23:D23"/>
    <mergeCell ref="C24:D24"/>
    <mergeCell ref="C25:D25"/>
    <mergeCell ref="C26:D26"/>
    <mergeCell ref="C27:D27"/>
    <mergeCell ref="C28:D28"/>
    <mergeCell ref="C29:D29"/>
    <mergeCell ref="C18:D18"/>
    <mergeCell ref="H3:J3"/>
    <mergeCell ref="B6:J6"/>
    <mergeCell ref="B7:J7"/>
    <mergeCell ref="B9:H9"/>
    <mergeCell ref="B11:H11"/>
    <mergeCell ref="C12:D12"/>
    <mergeCell ref="C13:D13"/>
    <mergeCell ref="C14:D14"/>
    <mergeCell ref="C15:D15"/>
    <mergeCell ref="C16:D16"/>
    <mergeCell ref="C17:D17"/>
  </mergeCells>
  <phoneticPr fontId="4"/>
  <dataValidations count="1">
    <dataValidation type="list" allowBlank="1" showInputMessage="1" showErrorMessage="1" sqref="F13:F32">
      <formula1>"ア・イ,イ"</formula1>
    </dataValidation>
  </dataValidations>
  <pageMargins left="0.70866141732283472" right="0.70866141732283472" top="0.55118110236220474" bottom="0.55118110236220474" header="0.31496062992125984" footer="0.31496062992125984"/>
  <pageSetup paperSize="9" scale="82"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E62"/>
  <sheetViews>
    <sheetView view="pageBreakPreview" zoomScale="70" zoomScaleNormal="100" zoomScaleSheetLayoutView="70" zoomScalePageLayoutView="87" workbookViewId="0">
      <selection activeCell="R12" sqref="R12"/>
    </sheetView>
  </sheetViews>
  <sheetFormatPr defaultColWidth="2.19921875" defaultRowHeight="12"/>
  <cols>
    <col min="1" max="1" width="2.19921875" style="9"/>
    <col min="2" max="2" width="1.19921875" style="9" customWidth="1"/>
    <col min="3" max="3" width="4.296875" style="9" customWidth="1"/>
    <col min="4" max="4" width="14.09765625" style="9" customWidth="1"/>
    <col min="5" max="5" width="2.3984375" style="9" customWidth="1"/>
    <col min="6" max="6" width="13.3984375" style="38" customWidth="1"/>
    <col min="7" max="7" width="6.69921875" style="38" bestFit="1" customWidth="1"/>
    <col min="8" max="11" width="12.296875" style="9" customWidth="1"/>
    <col min="12" max="12" width="6.69921875" style="38" bestFit="1" customWidth="1"/>
    <col min="13" max="16" width="12.296875" style="9" customWidth="1"/>
    <col min="17" max="17" width="6.8984375" style="9" bestFit="1" customWidth="1"/>
    <col min="18" max="21" width="12.296875" style="9" customWidth="1"/>
    <col min="22" max="262" width="2.19921875" style="9"/>
    <col min="263" max="263" width="1.19921875" style="9" customWidth="1"/>
    <col min="264" max="264" width="2.3984375" style="9" customWidth="1"/>
    <col min="265" max="265" width="2.19921875" style="9" customWidth="1"/>
    <col min="266" max="266" width="2.5" style="9" customWidth="1"/>
    <col min="267" max="267" width="1.296875" style="9" customWidth="1"/>
    <col min="268" max="268" width="0" style="9" hidden="1" customWidth="1"/>
    <col min="269" max="269" width="2.19921875" style="9" customWidth="1"/>
    <col min="270" max="270" width="13.796875" style="9" customWidth="1"/>
    <col min="271" max="271" width="19.09765625" style="9" customWidth="1"/>
    <col min="272" max="272" width="16.19921875" style="9" customWidth="1"/>
    <col min="273" max="273" width="17.8984375" style="9" customWidth="1"/>
    <col min="274" max="274" width="17.19921875" style="9" customWidth="1"/>
    <col min="275" max="518" width="2.19921875" style="9"/>
    <col min="519" max="519" width="1.19921875" style="9" customWidth="1"/>
    <col min="520" max="520" width="2.3984375" style="9" customWidth="1"/>
    <col min="521" max="521" width="2.19921875" style="9" customWidth="1"/>
    <col min="522" max="522" width="2.5" style="9" customWidth="1"/>
    <col min="523" max="523" width="1.296875" style="9" customWidth="1"/>
    <col min="524" max="524" width="0" style="9" hidden="1" customWidth="1"/>
    <col min="525" max="525" width="2.19921875" style="9" customWidth="1"/>
    <col min="526" max="526" width="13.796875" style="9" customWidth="1"/>
    <col min="527" max="527" width="19.09765625" style="9" customWidth="1"/>
    <col min="528" max="528" width="16.19921875" style="9" customWidth="1"/>
    <col min="529" max="529" width="17.8984375" style="9" customWidth="1"/>
    <col min="530" max="530" width="17.19921875" style="9" customWidth="1"/>
    <col min="531" max="774" width="2.19921875" style="9"/>
    <col min="775" max="775" width="1.19921875" style="9" customWidth="1"/>
    <col min="776" max="776" width="2.3984375" style="9" customWidth="1"/>
    <col min="777" max="777" width="2.19921875" style="9" customWidth="1"/>
    <col min="778" max="778" width="2.5" style="9" customWidth="1"/>
    <col min="779" max="779" width="1.296875" style="9" customWidth="1"/>
    <col min="780" max="780" width="0" style="9" hidden="1" customWidth="1"/>
    <col min="781" max="781" width="2.19921875" style="9" customWidth="1"/>
    <col min="782" max="782" width="13.796875" style="9" customWidth="1"/>
    <col min="783" max="783" width="19.09765625" style="9" customWidth="1"/>
    <col min="784" max="784" width="16.19921875" style="9" customWidth="1"/>
    <col min="785" max="785" width="17.8984375" style="9" customWidth="1"/>
    <col min="786" max="786" width="17.19921875" style="9" customWidth="1"/>
    <col min="787" max="1030" width="2.19921875" style="9"/>
    <col min="1031" max="1031" width="1.19921875" style="9" customWidth="1"/>
    <col min="1032" max="1032" width="2.3984375" style="9" customWidth="1"/>
    <col min="1033" max="1033" width="2.19921875" style="9" customWidth="1"/>
    <col min="1034" max="1034" width="2.5" style="9" customWidth="1"/>
    <col min="1035" max="1035" width="1.296875" style="9" customWidth="1"/>
    <col min="1036" max="1036" width="0" style="9" hidden="1" customWidth="1"/>
    <col min="1037" max="1037" width="2.19921875" style="9" customWidth="1"/>
    <col min="1038" max="1038" width="13.796875" style="9" customWidth="1"/>
    <col min="1039" max="1039" width="19.09765625" style="9" customWidth="1"/>
    <col min="1040" max="1040" width="16.19921875" style="9" customWidth="1"/>
    <col min="1041" max="1041" width="17.8984375" style="9" customWidth="1"/>
    <col min="1042" max="1042" width="17.19921875" style="9" customWidth="1"/>
    <col min="1043" max="1286" width="2.19921875" style="9"/>
    <col min="1287" max="1287" width="1.19921875" style="9" customWidth="1"/>
    <col min="1288" max="1288" width="2.3984375" style="9" customWidth="1"/>
    <col min="1289" max="1289" width="2.19921875" style="9" customWidth="1"/>
    <col min="1290" max="1290" width="2.5" style="9" customWidth="1"/>
    <col min="1291" max="1291" width="1.296875" style="9" customWidth="1"/>
    <col min="1292" max="1292" width="0" style="9" hidden="1" customWidth="1"/>
    <col min="1293" max="1293" width="2.19921875" style="9" customWidth="1"/>
    <col min="1294" max="1294" width="13.796875" style="9" customWidth="1"/>
    <col min="1295" max="1295" width="19.09765625" style="9" customWidth="1"/>
    <col min="1296" max="1296" width="16.19921875" style="9" customWidth="1"/>
    <col min="1297" max="1297" width="17.8984375" style="9" customWidth="1"/>
    <col min="1298" max="1298" width="17.19921875" style="9" customWidth="1"/>
    <col min="1299" max="1542" width="2.19921875" style="9"/>
    <col min="1543" max="1543" width="1.19921875" style="9" customWidth="1"/>
    <col min="1544" max="1544" width="2.3984375" style="9" customWidth="1"/>
    <col min="1545" max="1545" width="2.19921875" style="9" customWidth="1"/>
    <col min="1546" max="1546" width="2.5" style="9" customWidth="1"/>
    <col min="1547" max="1547" width="1.296875" style="9" customWidth="1"/>
    <col min="1548" max="1548" width="0" style="9" hidden="1" customWidth="1"/>
    <col min="1549" max="1549" width="2.19921875" style="9" customWidth="1"/>
    <col min="1550" max="1550" width="13.796875" style="9" customWidth="1"/>
    <col min="1551" max="1551" width="19.09765625" style="9" customWidth="1"/>
    <col min="1552" max="1552" width="16.19921875" style="9" customWidth="1"/>
    <col min="1553" max="1553" width="17.8984375" style="9" customWidth="1"/>
    <col min="1554" max="1554" width="17.19921875" style="9" customWidth="1"/>
    <col min="1555" max="1798" width="2.19921875" style="9"/>
    <col min="1799" max="1799" width="1.19921875" style="9" customWidth="1"/>
    <col min="1800" max="1800" width="2.3984375" style="9" customWidth="1"/>
    <col min="1801" max="1801" width="2.19921875" style="9" customWidth="1"/>
    <col min="1802" max="1802" width="2.5" style="9" customWidth="1"/>
    <col min="1803" max="1803" width="1.296875" style="9" customWidth="1"/>
    <col min="1804" max="1804" width="0" style="9" hidden="1" customWidth="1"/>
    <col min="1805" max="1805" width="2.19921875" style="9" customWidth="1"/>
    <col min="1806" max="1806" width="13.796875" style="9" customWidth="1"/>
    <col min="1807" max="1807" width="19.09765625" style="9" customWidth="1"/>
    <col min="1808" max="1808" width="16.19921875" style="9" customWidth="1"/>
    <col min="1809" max="1809" width="17.8984375" style="9" customWidth="1"/>
    <col min="1810" max="1810" width="17.19921875" style="9" customWidth="1"/>
    <col min="1811" max="2054" width="2.19921875" style="9"/>
    <col min="2055" max="2055" width="1.19921875" style="9" customWidth="1"/>
    <col min="2056" max="2056" width="2.3984375" style="9" customWidth="1"/>
    <col min="2057" max="2057" width="2.19921875" style="9" customWidth="1"/>
    <col min="2058" max="2058" width="2.5" style="9" customWidth="1"/>
    <col min="2059" max="2059" width="1.296875" style="9" customWidth="1"/>
    <col min="2060" max="2060" width="0" style="9" hidden="1" customWidth="1"/>
    <col min="2061" max="2061" width="2.19921875" style="9" customWidth="1"/>
    <col min="2062" max="2062" width="13.796875" style="9" customWidth="1"/>
    <col min="2063" max="2063" width="19.09765625" style="9" customWidth="1"/>
    <col min="2064" max="2064" width="16.19921875" style="9" customWidth="1"/>
    <col min="2065" max="2065" width="17.8984375" style="9" customWidth="1"/>
    <col min="2066" max="2066" width="17.19921875" style="9" customWidth="1"/>
    <col min="2067" max="2310" width="2.19921875" style="9"/>
    <col min="2311" max="2311" width="1.19921875" style="9" customWidth="1"/>
    <col min="2312" max="2312" width="2.3984375" style="9" customWidth="1"/>
    <col min="2313" max="2313" width="2.19921875" style="9" customWidth="1"/>
    <col min="2314" max="2314" width="2.5" style="9" customWidth="1"/>
    <col min="2315" max="2315" width="1.296875" style="9" customWidth="1"/>
    <col min="2316" max="2316" width="0" style="9" hidden="1" customWidth="1"/>
    <col min="2317" max="2317" width="2.19921875" style="9" customWidth="1"/>
    <col min="2318" max="2318" width="13.796875" style="9" customWidth="1"/>
    <col min="2319" max="2319" width="19.09765625" style="9" customWidth="1"/>
    <col min="2320" max="2320" width="16.19921875" style="9" customWidth="1"/>
    <col min="2321" max="2321" width="17.8984375" style="9" customWidth="1"/>
    <col min="2322" max="2322" width="17.19921875" style="9" customWidth="1"/>
    <col min="2323" max="2566" width="2.19921875" style="9"/>
    <col min="2567" max="2567" width="1.19921875" style="9" customWidth="1"/>
    <col min="2568" max="2568" width="2.3984375" style="9" customWidth="1"/>
    <col min="2569" max="2569" width="2.19921875" style="9" customWidth="1"/>
    <col min="2570" max="2570" width="2.5" style="9" customWidth="1"/>
    <col min="2571" max="2571" width="1.296875" style="9" customWidth="1"/>
    <col min="2572" max="2572" width="0" style="9" hidden="1" customWidth="1"/>
    <col min="2573" max="2573" width="2.19921875" style="9" customWidth="1"/>
    <col min="2574" max="2574" width="13.796875" style="9" customWidth="1"/>
    <col min="2575" max="2575" width="19.09765625" style="9" customWidth="1"/>
    <col min="2576" max="2576" width="16.19921875" style="9" customWidth="1"/>
    <col min="2577" max="2577" width="17.8984375" style="9" customWidth="1"/>
    <col min="2578" max="2578" width="17.19921875" style="9" customWidth="1"/>
    <col min="2579" max="2822" width="2.19921875" style="9"/>
    <col min="2823" max="2823" width="1.19921875" style="9" customWidth="1"/>
    <col min="2824" max="2824" width="2.3984375" style="9" customWidth="1"/>
    <col min="2825" max="2825" width="2.19921875" style="9" customWidth="1"/>
    <col min="2826" max="2826" width="2.5" style="9" customWidth="1"/>
    <col min="2827" max="2827" width="1.296875" style="9" customWidth="1"/>
    <col min="2828" max="2828" width="0" style="9" hidden="1" customWidth="1"/>
    <col min="2829" max="2829" width="2.19921875" style="9" customWidth="1"/>
    <col min="2830" max="2830" width="13.796875" style="9" customWidth="1"/>
    <col min="2831" max="2831" width="19.09765625" style="9" customWidth="1"/>
    <col min="2832" max="2832" width="16.19921875" style="9" customWidth="1"/>
    <col min="2833" max="2833" width="17.8984375" style="9" customWidth="1"/>
    <col min="2834" max="2834" width="17.19921875" style="9" customWidth="1"/>
    <col min="2835" max="3078" width="2.19921875" style="9"/>
    <col min="3079" max="3079" width="1.19921875" style="9" customWidth="1"/>
    <col min="3080" max="3080" width="2.3984375" style="9" customWidth="1"/>
    <col min="3081" max="3081" width="2.19921875" style="9" customWidth="1"/>
    <col min="3082" max="3082" width="2.5" style="9" customWidth="1"/>
    <col min="3083" max="3083" width="1.296875" style="9" customWidth="1"/>
    <col min="3084" max="3084" width="0" style="9" hidden="1" customWidth="1"/>
    <col min="3085" max="3085" width="2.19921875" style="9" customWidth="1"/>
    <col min="3086" max="3086" width="13.796875" style="9" customWidth="1"/>
    <col min="3087" max="3087" width="19.09765625" style="9" customWidth="1"/>
    <col min="3088" max="3088" width="16.19921875" style="9" customWidth="1"/>
    <col min="3089" max="3089" width="17.8984375" style="9" customWidth="1"/>
    <col min="3090" max="3090" width="17.19921875" style="9" customWidth="1"/>
    <col min="3091" max="3334" width="2.19921875" style="9"/>
    <col min="3335" max="3335" width="1.19921875" style="9" customWidth="1"/>
    <col min="3336" max="3336" width="2.3984375" style="9" customWidth="1"/>
    <col min="3337" max="3337" width="2.19921875" style="9" customWidth="1"/>
    <col min="3338" max="3338" width="2.5" style="9" customWidth="1"/>
    <col min="3339" max="3339" width="1.296875" style="9" customWidth="1"/>
    <col min="3340" max="3340" width="0" style="9" hidden="1" customWidth="1"/>
    <col min="3341" max="3341" width="2.19921875" style="9" customWidth="1"/>
    <col min="3342" max="3342" width="13.796875" style="9" customWidth="1"/>
    <col min="3343" max="3343" width="19.09765625" style="9" customWidth="1"/>
    <col min="3344" max="3344" width="16.19921875" style="9" customWidth="1"/>
    <col min="3345" max="3345" width="17.8984375" style="9" customWidth="1"/>
    <col min="3346" max="3346" width="17.19921875" style="9" customWidth="1"/>
    <col min="3347" max="3590" width="2.19921875" style="9"/>
    <col min="3591" max="3591" width="1.19921875" style="9" customWidth="1"/>
    <col min="3592" max="3592" width="2.3984375" style="9" customWidth="1"/>
    <col min="3593" max="3593" width="2.19921875" style="9" customWidth="1"/>
    <col min="3594" max="3594" width="2.5" style="9" customWidth="1"/>
    <col min="3595" max="3595" width="1.296875" style="9" customWidth="1"/>
    <col min="3596" max="3596" width="0" style="9" hidden="1" customWidth="1"/>
    <col min="3597" max="3597" width="2.19921875" style="9" customWidth="1"/>
    <col min="3598" max="3598" width="13.796875" style="9" customWidth="1"/>
    <col min="3599" max="3599" width="19.09765625" style="9" customWidth="1"/>
    <col min="3600" max="3600" width="16.19921875" style="9" customWidth="1"/>
    <col min="3601" max="3601" width="17.8984375" style="9" customWidth="1"/>
    <col min="3602" max="3602" width="17.19921875" style="9" customWidth="1"/>
    <col min="3603" max="3846" width="2.19921875" style="9"/>
    <col min="3847" max="3847" width="1.19921875" style="9" customWidth="1"/>
    <col min="3848" max="3848" width="2.3984375" style="9" customWidth="1"/>
    <col min="3849" max="3849" width="2.19921875" style="9" customWidth="1"/>
    <col min="3850" max="3850" width="2.5" style="9" customWidth="1"/>
    <col min="3851" max="3851" width="1.296875" style="9" customWidth="1"/>
    <col min="3852" max="3852" width="0" style="9" hidden="1" customWidth="1"/>
    <col min="3853" max="3853" width="2.19921875" style="9" customWidth="1"/>
    <col min="3854" max="3854" width="13.796875" style="9" customWidth="1"/>
    <col min="3855" max="3855" width="19.09765625" style="9" customWidth="1"/>
    <col min="3856" max="3856" width="16.19921875" style="9" customWidth="1"/>
    <col min="3857" max="3857" width="17.8984375" style="9" customWidth="1"/>
    <col min="3858" max="3858" width="17.19921875" style="9" customWidth="1"/>
    <col min="3859" max="4102" width="2.19921875" style="9"/>
    <col min="4103" max="4103" width="1.19921875" style="9" customWidth="1"/>
    <col min="4104" max="4104" width="2.3984375" style="9" customWidth="1"/>
    <col min="4105" max="4105" width="2.19921875" style="9" customWidth="1"/>
    <col min="4106" max="4106" width="2.5" style="9" customWidth="1"/>
    <col min="4107" max="4107" width="1.296875" style="9" customWidth="1"/>
    <col min="4108" max="4108" width="0" style="9" hidden="1" customWidth="1"/>
    <col min="4109" max="4109" width="2.19921875" style="9" customWidth="1"/>
    <col min="4110" max="4110" width="13.796875" style="9" customWidth="1"/>
    <col min="4111" max="4111" width="19.09765625" style="9" customWidth="1"/>
    <col min="4112" max="4112" width="16.19921875" style="9" customWidth="1"/>
    <col min="4113" max="4113" width="17.8984375" style="9" customWidth="1"/>
    <col min="4114" max="4114" width="17.19921875" style="9" customWidth="1"/>
    <col min="4115" max="4358" width="2.19921875" style="9"/>
    <col min="4359" max="4359" width="1.19921875" style="9" customWidth="1"/>
    <col min="4360" max="4360" width="2.3984375" style="9" customWidth="1"/>
    <col min="4361" max="4361" width="2.19921875" style="9" customWidth="1"/>
    <col min="4362" max="4362" width="2.5" style="9" customWidth="1"/>
    <col min="4363" max="4363" width="1.296875" style="9" customWidth="1"/>
    <col min="4364" max="4364" width="0" style="9" hidden="1" customWidth="1"/>
    <col min="4365" max="4365" width="2.19921875" style="9" customWidth="1"/>
    <col min="4366" max="4366" width="13.796875" style="9" customWidth="1"/>
    <col min="4367" max="4367" width="19.09765625" style="9" customWidth="1"/>
    <col min="4368" max="4368" width="16.19921875" style="9" customWidth="1"/>
    <col min="4369" max="4369" width="17.8984375" style="9" customWidth="1"/>
    <col min="4370" max="4370" width="17.19921875" style="9" customWidth="1"/>
    <col min="4371" max="4614" width="2.19921875" style="9"/>
    <col min="4615" max="4615" width="1.19921875" style="9" customWidth="1"/>
    <col min="4616" max="4616" width="2.3984375" style="9" customWidth="1"/>
    <col min="4617" max="4617" width="2.19921875" style="9" customWidth="1"/>
    <col min="4618" max="4618" width="2.5" style="9" customWidth="1"/>
    <col min="4619" max="4619" width="1.296875" style="9" customWidth="1"/>
    <col min="4620" max="4620" width="0" style="9" hidden="1" customWidth="1"/>
    <col min="4621" max="4621" width="2.19921875" style="9" customWidth="1"/>
    <col min="4622" max="4622" width="13.796875" style="9" customWidth="1"/>
    <col min="4623" max="4623" width="19.09765625" style="9" customWidth="1"/>
    <col min="4624" max="4624" width="16.19921875" style="9" customWidth="1"/>
    <col min="4625" max="4625" width="17.8984375" style="9" customWidth="1"/>
    <col min="4626" max="4626" width="17.19921875" style="9" customWidth="1"/>
    <col min="4627" max="4870" width="2.19921875" style="9"/>
    <col min="4871" max="4871" width="1.19921875" style="9" customWidth="1"/>
    <col min="4872" max="4872" width="2.3984375" style="9" customWidth="1"/>
    <col min="4873" max="4873" width="2.19921875" style="9" customWidth="1"/>
    <col min="4874" max="4874" width="2.5" style="9" customWidth="1"/>
    <col min="4875" max="4875" width="1.296875" style="9" customWidth="1"/>
    <col min="4876" max="4876" width="0" style="9" hidden="1" customWidth="1"/>
    <col min="4877" max="4877" width="2.19921875" style="9" customWidth="1"/>
    <col min="4878" max="4878" width="13.796875" style="9" customWidth="1"/>
    <col min="4879" max="4879" width="19.09765625" style="9" customWidth="1"/>
    <col min="4880" max="4880" width="16.19921875" style="9" customWidth="1"/>
    <col min="4881" max="4881" width="17.8984375" style="9" customWidth="1"/>
    <col min="4882" max="4882" width="17.19921875" style="9" customWidth="1"/>
    <col min="4883" max="5126" width="2.19921875" style="9"/>
    <col min="5127" max="5127" width="1.19921875" style="9" customWidth="1"/>
    <col min="5128" max="5128" width="2.3984375" style="9" customWidth="1"/>
    <col min="5129" max="5129" width="2.19921875" style="9" customWidth="1"/>
    <col min="5130" max="5130" width="2.5" style="9" customWidth="1"/>
    <col min="5131" max="5131" width="1.296875" style="9" customWidth="1"/>
    <col min="5132" max="5132" width="0" style="9" hidden="1" customWidth="1"/>
    <col min="5133" max="5133" width="2.19921875" style="9" customWidth="1"/>
    <col min="5134" max="5134" width="13.796875" style="9" customWidth="1"/>
    <col min="5135" max="5135" width="19.09765625" style="9" customWidth="1"/>
    <col min="5136" max="5136" width="16.19921875" style="9" customWidth="1"/>
    <col min="5137" max="5137" width="17.8984375" style="9" customWidth="1"/>
    <col min="5138" max="5138" width="17.19921875" style="9" customWidth="1"/>
    <col min="5139" max="5382" width="2.19921875" style="9"/>
    <col min="5383" max="5383" width="1.19921875" style="9" customWidth="1"/>
    <col min="5384" max="5384" width="2.3984375" style="9" customWidth="1"/>
    <col min="5385" max="5385" width="2.19921875" style="9" customWidth="1"/>
    <col min="5386" max="5386" width="2.5" style="9" customWidth="1"/>
    <col min="5387" max="5387" width="1.296875" style="9" customWidth="1"/>
    <col min="5388" max="5388" width="0" style="9" hidden="1" customWidth="1"/>
    <col min="5389" max="5389" width="2.19921875" style="9" customWidth="1"/>
    <col min="5390" max="5390" width="13.796875" style="9" customWidth="1"/>
    <col min="5391" max="5391" width="19.09765625" style="9" customWidth="1"/>
    <col min="5392" max="5392" width="16.19921875" style="9" customWidth="1"/>
    <col min="5393" max="5393" width="17.8984375" style="9" customWidth="1"/>
    <col min="5394" max="5394" width="17.19921875" style="9" customWidth="1"/>
    <col min="5395" max="5638" width="2.19921875" style="9"/>
    <col min="5639" max="5639" width="1.19921875" style="9" customWidth="1"/>
    <col min="5640" max="5640" width="2.3984375" style="9" customWidth="1"/>
    <col min="5641" max="5641" width="2.19921875" style="9" customWidth="1"/>
    <col min="5642" max="5642" width="2.5" style="9" customWidth="1"/>
    <col min="5643" max="5643" width="1.296875" style="9" customWidth="1"/>
    <col min="5644" max="5644" width="0" style="9" hidden="1" customWidth="1"/>
    <col min="5645" max="5645" width="2.19921875" style="9" customWidth="1"/>
    <col min="5646" max="5646" width="13.796875" style="9" customWidth="1"/>
    <col min="5647" max="5647" width="19.09765625" style="9" customWidth="1"/>
    <col min="5648" max="5648" width="16.19921875" style="9" customWidth="1"/>
    <col min="5649" max="5649" width="17.8984375" style="9" customWidth="1"/>
    <col min="5650" max="5650" width="17.19921875" style="9" customWidth="1"/>
    <col min="5651" max="5894" width="2.19921875" style="9"/>
    <col min="5895" max="5895" width="1.19921875" style="9" customWidth="1"/>
    <col min="5896" max="5896" width="2.3984375" style="9" customWidth="1"/>
    <col min="5897" max="5897" width="2.19921875" style="9" customWidth="1"/>
    <col min="5898" max="5898" width="2.5" style="9" customWidth="1"/>
    <col min="5899" max="5899" width="1.296875" style="9" customWidth="1"/>
    <col min="5900" max="5900" width="0" style="9" hidden="1" customWidth="1"/>
    <col min="5901" max="5901" width="2.19921875" style="9" customWidth="1"/>
    <col min="5902" max="5902" width="13.796875" style="9" customWidth="1"/>
    <col min="5903" max="5903" width="19.09765625" style="9" customWidth="1"/>
    <col min="5904" max="5904" width="16.19921875" style="9" customWidth="1"/>
    <col min="5905" max="5905" width="17.8984375" style="9" customWidth="1"/>
    <col min="5906" max="5906" width="17.19921875" style="9" customWidth="1"/>
    <col min="5907" max="6150" width="2.19921875" style="9"/>
    <col min="6151" max="6151" width="1.19921875" style="9" customWidth="1"/>
    <col min="6152" max="6152" width="2.3984375" style="9" customWidth="1"/>
    <col min="6153" max="6153" width="2.19921875" style="9" customWidth="1"/>
    <col min="6154" max="6154" width="2.5" style="9" customWidth="1"/>
    <col min="6155" max="6155" width="1.296875" style="9" customWidth="1"/>
    <col min="6156" max="6156" width="0" style="9" hidden="1" customWidth="1"/>
    <col min="6157" max="6157" width="2.19921875" style="9" customWidth="1"/>
    <col min="6158" max="6158" width="13.796875" style="9" customWidth="1"/>
    <col min="6159" max="6159" width="19.09765625" style="9" customWidth="1"/>
    <col min="6160" max="6160" width="16.19921875" style="9" customWidth="1"/>
    <col min="6161" max="6161" width="17.8984375" style="9" customWidth="1"/>
    <col min="6162" max="6162" width="17.19921875" style="9" customWidth="1"/>
    <col min="6163" max="6406" width="2.19921875" style="9"/>
    <col min="6407" max="6407" width="1.19921875" style="9" customWidth="1"/>
    <col min="6408" max="6408" width="2.3984375" style="9" customWidth="1"/>
    <col min="6409" max="6409" width="2.19921875" style="9" customWidth="1"/>
    <col min="6410" max="6410" width="2.5" style="9" customWidth="1"/>
    <col min="6411" max="6411" width="1.296875" style="9" customWidth="1"/>
    <col min="6412" max="6412" width="0" style="9" hidden="1" customWidth="1"/>
    <col min="6413" max="6413" width="2.19921875" style="9" customWidth="1"/>
    <col min="6414" max="6414" width="13.796875" style="9" customWidth="1"/>
    <col min="6415" max="6415" width="19.09765625" style="9" customWidth="1"/>
    <col min="6416" max="6416" width="16.19921875" style="9" customWidth="1"/>
    <col min="6417" max="6417" width="17.8984375" style="9" customWidth="1"/>
    <col min="6418" max="6418" width="17.19921875" style="9" customWidth="1"/>
    <col min="6419" max="6662" width="2.19921875" style="9"/>
    <col min="6663" max="6663" width="1.19921875" style="9" customWidth="1"/>
    <col min="6664" max="6664" width="2.3984375" style="9" customWidth="1"/>
    <col min="6665" max="6665" width="2.19921875" style="9" customWidth="1"/>
    <col min="6666" max="6666" width="2.5" style="9" customWidth="1"/>
    <col min="6667" max="6667" width="1.296875" style="9" customWidth="1"/>
    <col min="6668" max="6668" width="0" style="9" hidden="1" customWidth="1"/>
    <col min="6669" max="6669" width="2.19921875" style="9" customWidth="1"/>
    <col min="6670" max="6670" width="13.796875" style="9" customWidth="1"/>
    <col min="6671" max="6671" width="19.09765625" style="9" customWidth="1"/>
    <col min="6672" max="6672" width="16.19921875" style="9" customWidth="1"/>
    <col min="6673" max="6673" width="17.8984375" style="9" customWidth="1"/>
    <col min="6674" max="6674" width="17.19921875" style="9" customWidth="1"/>
    <col min="6675" max="6918" width="2.19921875" style="9"/>
    <col min="6919" max="6919" width="1.19921875" style="9" customWidth="1"/>
    <col min="6920" max="6920" width="2.3984375" style="9" customWidth="1"/>
    <col min="6921" max="6921" width="2.19921875" style="9" customWidth="1"/>
    <col min="6922" max="6922" width="2.5" style="9" customWidth="1"/>
    <col min="6923" max="6923" width="1.296875" style="9" customWidth="1"/>
    <col min="6924" max="6924" width="0" style="9" hidden="1" customWidth="1"/>
    <col min="6925" max="6925" width="2.19921875" style="9" customWidth="1"/>
    <col min="6926" max="6926" width="13.796875" style="9" customWidth="1"/>
    <col min="6927" max="6927" width="19.09765625" style="9" customWidth="1"/>
    <col min="6928" max="6928" width="16.19921875" style="9" customWidth="1"/>
    <col min="6929" max="6929" width="17.8984375" style="9" customWidth="1"/>
    <col min="6930" max="6930" width="17.19921875" style="9" customWidth="1"/>
    <col min="6931" max="7174" width="2.19921875" style="9"/>
    <col min="7175" max="7175" width="1.19921875" style="9" customWidth="1"/>
    <col min="7176" max="7176" width="2.3984375" style="9" customWidth="1"/>
    <col min="7177" max="7177" width="2.19921875" style="9" customWidth="1"/>
    <col min="7178" max="7178" width="2.5" style="9" customWidth="1"/>
    <col min="7179" max="7179" width="1.296875" style="9" customWidth="1"/>
    <col min="7180" max="7180" width="0" style="9" hidden="1" customWidth="1"/>
    <col min="7181" max="7181" width="2.19921875" style="9" customWidth="1"/>
    <col min="7182" max="7182" width="13.796875" style="9" customWidth="1"/>
    <col min="7183" max="7183" width="19.09765625" style="9" customWidth="1"/>
    <col min="7184" max="7184" width="16.19921875" style="9" customWidth="1"/>
    <col min="7185" max="7185" width="17.8984375" style="9" customWidth="1"/>
    <col min="7186" max="7186" width="17.19921875" style="9" customWidth="1"/>
    <col min="7187" max="7430" width="2.19921875" style="9"/>
    <col min="7431" max="7431" width="1.19921875" style="9" customWidth="1"/>
    <col min="7432" max="7432" width="2.3984375" style="9" customWidth="1"/>
    <col min="7433" max="7433" width="2.19921875" style="9" customWidth="1"/>
    <col min="7434" max="7434" width="2.5" style="9" customWidth="1"/>
    <col min="7435" max="7435" width="1.296875" style="9" customWidth="1"/>
    <col min="7436" max="7436" width="0" style="9" hidden="1" customWidth="1"/>
    <col min="7437" max="7437" width="2.19921875" style="9" customWidth="1"/>
    <col min="7438" max="7438" width="13.796875" style="9" customWidth="1"/>
    <col min="7439" max="7439" width="19.09765625" style="9" customWidth="1"/>
    <col min="7440" max="7440" width="16.19921875" style="9" customWidth="1"/>
    <col min="7441" max="7441" width="17.8984375" style="9" customWidth="1"/>
    <col min="7442" max="7442" width="17.19921875" style="9" customWidth="1"/>
    <col min="7443" max="7686" width="2.19921875" style="9"/>
    <col min="7687" max="7687" width="1.19921875" style="9" customWidth="1"/>
    <col min="7688" max="7688" width="2.3984375" style="9" customWidth="1"/>
    <col min="7689" max="7689" width="2.19921875" style="9" customWidth="1"/>
    <col min="7690" max="7690" width="2.5" style="9" customWidth="1"/>
    <col min="7691" max="7691" width="1.296875" style="9" customWidth="1"/>
    <col min="7692" max="7692" width="0" style="9" hidden="1" customWidth="1"/>
    <col min="7693" max="7693" width="2.19921875" style="9" customWidth="1"/>
    <col min="7694" max="7694" width="13.796875" style="9" customWidth="1"/>
    <col min="7695" max="7695" width="19.09765625" style="9" customWidth="1"/>
    <col min="7696" max="7696" width="16.19921875" style="9" customWidth="1"/>
    <col min="7697" max="7697" width="17.8984375" style="9" customWidth="1"/>
    <col min="7698" max="7698" width="17.19921875" style="9" customWidth="1"/>
    <col min="7699" max="7942" width="2.19921875" style="9"/>
    <col min="7943" max="7943" width="1.19921875" style="9" customWidth="1"/>
    <col min="7944" max="7944" width="2.3984375" style="9" customWidth="1"/>
    <col min="7945" max="7945" width="2.19921875" style="9" customWidth="1"/>
    <col min="7946" max="7946" width="2.5" style="9" customWidth="1"/>
    <col min="7947" max="7947" width="1.296875" style="9" customWidth="1"/>
    <col min="7948" max="7948" width="0" style="9" hidden="1" customWidth="1"/>
    <col min="7949" max="7949" width="2.19921875" style="9" customWidth="1"/>
    <col min="7950" max="7950" width="13.796875" style="9" customWidth="1"/>
    <col min="7951" max="7951" width="19.09765625" style="9" customWidth="1"/>
    <col min="7952" max="7952" width="16.19921875" style="9" customWidth="1"/>
    <col min="7953" max="7953" width="17.8984375" style="9" customWidth="1"/>
    <col min="7954" max="7954" width="17.19921875" style="9" customWidth="1"/>
    <col min="7955" max="8198" width="2.19921875" style="9"/>
    <col min="8199" max="8199" width="1.19921875" style="9" customWidth="1"/>
    <col min="8200" max="8200" width="2.3984375" style="9" customWidth="1"/>
    <col min="8201" max="8201" width="2.19921875" style="9" customWidth="1"/>
    <col min="8202" max="8202" width="2.5" style="9" customWidth="1"/>
    <col min="8203" max="8203" width="1.296875" style="9" customWidth="1"/>
    <col min="8204" max="8204" width="0" style="9" hidden="1" customWidth="1"/>
    <col min="8205" max="8205" width="2.19921875" style="9" customWidth="1"/>
    <col min="8206" max="8206" width="13.796875" style="9" customWidth="1"/>
    <col min="8207" max="8207" width="19.09765625" style="9" customWidth="1"/>
    <col min="8208" max="8208" width="16.19921875" style="9" customWidth="1"/>
    <col min="8209" max="8209" width="17.8984375" style="9" customWidth="1"/>
    <col min="8210" max="8210" width="17.19921875" style="9" customWidth="1"/>
    <col min="8211" max="8454" width="2.19921875" style="9"/>
    <col min="8455" max="8455" width="1.19921875" style="9" customWidth="1"/>
    <col min="8456" max="8456" width="2.3984375" style="9" customWidth="1"/>
    <col min="8457" max="8457" width="2.19921875" style="9" customWidth="1"/>
    <col min="8458" max="8458" width="2.5" style="9" customWidth="1"/>
    <col min="8459" max="8459" width="1.296875" style="9" customWidth="1"/>
    <col min="8460" max="8460" width="0" style="9" hidden="1" customWidth="1"/>
    <col min="8461" max="8461" width="2.19921875" style="9" customWidth="1"/>
    <col min="8462" max="8462" width="13.796875" style="9" customWidth="1"/>
    <col min="8463" max="8463" width="19.09765625" style="9" customWidth="1"/>
    <col min="8464" max="8464" width="16.19921875" style="9" customWidth="1"/>
    <col min="8465" max="8465" width="17.8984375" style="9" customWidth="1"/>
    <col min="8466" max="8466" width="17.19921875" style="9" customWidth="1"/>
    <col min="8467" max="8710" width="2.19921875" style="9"/>
    <col min="8711" max="8711" width="1.19921875" style="9" customWidth="1"/>
    <col min="8712" max="8712" width="2.3984375" style="9" customWidth="1"/>
    <col min="8713" max="8713" width="2.19921875" style="9" customWidth="1"/>
    <col min="8714" max="8714" width="2.5" style="9" customWidth="1"/>
    <col min="8715" max="8715" width="1.296875" style="9" customWidth="1"/>
    <col min="8716" max="8716" width="0" style="9" hidden="1" customWidth="1"/>
    <col min="8717" max="8717" width="2.19921875" style="9" customWidth="1"/>
    <col min="8718" max="8718" width="13.796875" style="9" customWidth="1"/>
    <col min="8719" max="8719" width="19.09765625" style="9" customWidth="1"/>
    <col min="8720" max="8720" width="16.19921875" style="9" customWidth="1"/>
    <col min="8721" max="8721" width="17.8984375" style="9" customWidth="1"/>
    <col min="8722" max="8722" width="17.19921875" style="9" customWidth="1"/>
    <col min="8723" max="8966" width="2.19921875" style="9"/>
    <col min="8967" max="8967" width="1.19921875" style="9" customWidth="1"/>
    <col min="8968" max="8968" width="2.3984375" style="9" customWidth="1"/>
    <col min="8969" max="8969" width="2.19921875" style="9" customWidth="1"/>
    <col min="8970" max="8970" width="2.5" style="9" customWidth="1"/>
    <col min="8971" max="8971" width="1.296875" style="9" customWidth="1"/>
    <col min="8972" max="8972" width="0" style="9" hidden="1" customWidth="1"/>
    <col min="8973" max="8973" width="2.19921875" style="9" customWidth="1"/>
    <col min="8974" max="8974" width="13.796875" style="9" customWidth="1"/>
    <col min="8975" max="8975" width="19.09765625" style="9" customWidth="1"/>
    <col min="8976" max="8976" width="16.19921875" style="9" customWidth="1"/>
    <col min="8977" max="8977" width="17.8984375" style="9" customWidth="1"/>
    <col min="8978" max="8978" width="17.19921875" style="9" customWidth="1"/>
    <col min="8979" max="9222" width="2.19921875" style="9"/>
    <col min="9223" max="9223" width="1.19921875" style="9" customWidth="1"/>
    <col min="9224" max="9224" width="2.3984375" style="9" customWidth="1"/>
    <col min="9225" max="9225" width="2.19921875" style="9" customWidth="1"/>
    <col min="9226" max="9226" width="2.5" style="9" customWidth="1"/>
    <col min="9227" max="9227" width="1.296875" style="9" customWidth="1"/>
    <col min="9228" max="9228" width="0" style="9" hidden="1" customWidth="1"/>
    <col min="9229" max="9229" width="2.19921875" style="9" customWidth="1"/>
    <col min="9230" max="9230" width="13.796875" style="9" customWidth="1"/>
    <col min="9231" max="9231" width="19.09765625" style="9" customWidth="1"/>
    <col min="9232" max="9232" width="16.19921875" style="9" customWidth="1"/>
    <col min="9233" max="9233" width="17.8984375" style="9" customWidth="1"/>
    <col min="9234" max="9234" width="17.19921875" style="9" customWidth="1"/>
    <col min="9235" max="9478" width="2.19921875" style="9"/>
    <col min="9479" max="9479" width="1.19921875" style="9" customWidth="1"/>
    <col min="9480" max="9480" width="2.3984375" style="9" customWidth="1"/>
    <col min="9481" max="9481" width="2.19921875" style="9" customWidth="1"/>
    <col min="9482" max="9482" width="2.5" style="9" customWidth="1"/>
    <col min="9483" max="9483" width="1.296875" style="9" customWidth="1"/>
    <col min="9484" max="9484" width="0" style="9" hidden="1" customWidth="1"/>
    <col min="9485" max="9485" width="2.19921875" style="9" customWidth="1"/>
    <col min="9486" max="9486" width="13.796875" style="9" customWidth="1"/>
    <col min="9487" max="9487" width="19.09765625" style="9" customWidth="1"/>
    <col min="9488" max="9488" width="16.19921875" style="9" customWidth="1"/>
    <col min="9489" max="9489" width="17.8984375" style="9" customWidth="1"/>
    <col min="9490" max="9490" width="17.19921875" style="9" customWidth="1"/>
    <col min="9491" max="9734" width="2.19921875" style="9"/>
    <col min="9735" max="9735" width="1.19921875" style="9" customWidth="1"/>
    <col min="9736" max="9736" width="2.3984375" style="9" customWidth="1"/>
    <col min="9737" max="9737" width="2.19921875" style="9" customWidth="1"/>
    <col min="9738" max="9738" width="2.5" style="9" customWidth="1"/>
    <col min="9739" max="9739" width="1.296875" style="9" customWidth="1"/>
    <col min="9740" max="9740" width="0" style="9" hidden="1" customWidth="1"/>
    <col min="9741" max="9741" width="2.19921875" style="9" customWidth="1"/>
    <col min="9742" max="9742" width="13.796875" style="9" customWidth="1"/>
    <col min="9743" max="9743" width="19.09765625" style="9" customWidth="1"/>
    <col min="9744" max="9744" width="16.19921875" style="9" customWidth="1"/>
    <col min="9745" max="9745" width="17.8984375" style="9" customWidth="1"/>
    <col min="9746" max="9746" width="17.19921875" style="9" customWidth="1"/>
    <col min="9747" max="9990" width="2.19921875" style="9"/>
    <col min="9991" max="9991" width="1.19921875" style="9" customWidth="1"/>
    <col min="9992" max="9992" width="2.3984375" style="9" customWidth="1"/>
    <col min="9993" max="9993" width="2.19921875" style="9" customWidth="1"/>
    <col min="9994" max="9994" width="2.5" style="9" customWidth="1"/>
    <col min="9995" max="9995" width="1.296875" style="9" customWidth="1"/>
    <col min="9996" max="9996" width="0" style="9" hidden="1" customWidth="1"/>
    <col min="9997" max="9997" width="2.19921875" style="9" customWidth="1"/>
    <col min="9998" max="9998" width="13.796875" style="9" customWidth="1"/>
    <col min="9999" max="9999" width="19.09765625" style="9" customWidth="1"/>
    <col min="10000" max="10000" width="16.19921875" style="9" customWidth="1"/>
    <col min="10001" max="10001" width="17.8984375" style="9" customWidth="1"/>
    <col min="10002" max="10002" width="17.19921875" style="9" customWidth="1"/>
    <col min="10003" max="10246" width="2.19921875" style="9"/>
    <col min="10247" max="10247" width="1.19921875" style="9" customWidth="1"/>
    <col min="10248" max="10248" width="2.3984375" style="9" customWidth="1"/>
    <col min="10249" max="10249" width="2.19921875" style="9" customWidth="1"/>
    <col min="10250" max="10250" width="2.5" style="9" customWidth="1"/>
    <col min="10251" max="10251" width="1.296875" style="9" customWidth="1"/>
    <col min="10252" max="10252" width="0" style="9" hidden="1" customWidth="1"/>
    <col min="10253" max="10253" width="2.19921875" style="9" customWidth="1"/>
    <col min="10254" max="10254" width="13.796875" style="9" customWidth="1"/>
    <col min="10255" max="10255" width="19.09765625" style="9" customWidth="1"/>
    <col min="10256" max="10256" width="16.19921875" style="9" customWidth="1"/>
    <col min="10257" max="10257" width="17.8984375" style="9" customWidth="1"/>
    <col min="10258" max="10258" width="17.19921875" style="9" customWidth="1"/>
    <col min="10259" max="10502" width="2.19921875" style="9"/>
    <col min="10503" max="10503" width="1.19921875" style="9" customWidth="1"/>
    <col min="10504" max="10504" width="2.3984375" style="9" customWidth="1"/>
    <col min="10505" max="10505" width="2.19921875" style="9" customWidth="1"/>
    <col min="10506" max="10506" width="2.5" style="9" customWidth="1"/>
    <col min="10507" max="10507" width="1.296875" style="9" customWidth="1"/>
    <col min="10508" max="10508" width="0" style="9" hidden="1" customWidth="1"/>
    <col min="10509" max="10509" width="2.19921875" style="9" customWidth="1"/>
    <col min="10510" max="10510" width="13.796875" style="9" customWidth="1"/>
    <col min="10511" max="10511" width="19.09765625" style="9" customWidth="1"/>
    <col min="10512" max="10512" width="16.19921875" style="9" customWidth="1"/>
    <col min="10513" max="10513" width="17.8984375" style="9" customWidth="1"/>
    <col min="10514" max="10514" width="17.19921875" style="9" customWidth="1"/>
    <col min="10515" max="10758" width="2.19921875" style="9"/>
    <col min="10759" max="10759" width="1.19921875" style="9" customWidth="1"/>
    <col min="10760" max="10760" width="2.3984375" style="9" customWidth="1"/>
    <col min="10761" max="10761" width="2.19921875" style="9" customWidth="1"/>
    <col min="10762" max="10762" width="2.5" style="9" customWidth="1"/>
    <col min="10763" max="10763" width="1.296875" style="9" customWidth="1"/>
    <col min="10764" max="10764" width="0" style="9" hidden="1" customWidth="1"/>
    <col min="10765" max="10765" width="2.19921875" style="9" customWidth="1"/>
    <col min="10766" max="10766" width="13.796875" style="9" customWidth="1"/>
    <col min="10767" max="10767" width="19.09765625" style="9" customWidth="1"/>
    <col min="10768" max="10768" width="16.19921875" style="9" customWidth="1"/>
    <col min="10769" max="10769" width="17.8984375" style="9" customWidth="1"/>
    <col min="10770" max="10770" width="17.19921875" style="9" customWidth="1"/>
    <col min="10771" max="11014" width="2.19921875" style="9"/>
    <col min="11015" max="11015" width="1.19921875" style="9" customWidth="1"/>
    <col min="11016" max="11016" width="2.3984375" style="9" customWidth="1"/>
    <col min="11017" max="11017" width="2.19921875" style="9" customWidth="1"/>
    <col min="11018" max="11018" width="2.5" style="9" customWidth="1"/>
    <col min="11019" max="11019" width="1.296875" style="9" customWidth="1"/>
    <col min="11020" max="11020" width="0" style="9" hidden="1" customWidth="1"/>
    <col min="11021" max="11021" width="2.19921875" style="9" customWidth="1"/>
    <col min="11022" max="11022" width="13.796875" style="9" customWidth="1"/>
    <col min="11023" max="11023" width="19.09765625" style="9" customWidth="1"/>
    <col min="11024" max="11024" width="16.19921875" style="9" customWidth="1"/>
    <col min="11025" max="11025" width="17.8984375" style="9" customWidth="1"/>
    <col min="11026" max="11026" width="17.19921875" style="9" customWidth="1"/>
    <col min="11027" max="11270" width="2.19921875" style="9"/>
    <col min="11271" max="11271" width="1.19921875" style="9" customWidth="1"/>
    <col min="11272" max="11272" width="2.3984375" style="9" customWidth="1"/>
    <col min="11273" max="11273" width="2.19921875" style="9" customWidth="1"/>
    <col min="11274" max="11274" width="2.5" style="9" customWidth="1"/>
    <col min="11275" max="11275" width="1.296875" style="9" customWidth="1"/>
    <col min="11276" max="11276" width="0" style="9" hidden="1" customWidth="1"/>
    <col min="11277" max="11277" width="2.19921875" style="9" customWidth="1"/>
    <col min="11278" max="11278" width="13.796875" style="9" customWidth="1"/>
    <col min="11279" max="11279" width="19.09765625" style="9" customWidth="1"/>
    <col min="11280" max="11280" width="16.19921875" style="9" customWidth="1"/>
    <col min="11281" max="11281" width="17.8984375" style="9" customWidth="1"/>
    <col min="11282" max="11282" width="17.19921875" style="9" customWidth="1"/>
    <col min="11283" max="11526" width="2.19921875" style="9"/>
    <col min="11527" max="11527" width="1.19921875" style="9" customWidth="1"/>
    <col min="11528" max="11528" width="2.3984375" style="9" customWidth="1"/>
    <col min="11529" max="11529" width="2.19921875" style="9" customWidth="1"/>
    <col min="11530" max="11530" width="2.5" style="9" customWidth="1"/>
    <col min="11531" max="11531" width="1.296875" style="9" customWidth="1"/>
    <col min="11532" max="11532" width="0" style="9" hidden="1" customWidth="1"/>
    <col min="11533" max="11533" width="2.19921875" style="9" customWidth="1"/>
    <col min="11534" max="11534" width="13.796875" style="9" customWidth="1"/>
    <col min="11535" max="11535" width="19.09765625" style="9" customWidth="1"/>
    <col min="11536" max="11536" width="16.19921875" style="9" customWidth="1"/>
    <col min="11537" max="11537" width="17.8984375" style="9" customWidth="1"/>
    <col min="11538" max="11538" width="17.19921875" style="9" customWidth="1"/>
    <col min="11539" max="11782" width="2.19921875" style="9"/>
    <col min="11783" max="11783" width="1.19921875" style="9" customWidth="1"/>
    <col min="11784" max="11784" width="2.3984375" style="9" customWidth="1"/>
    <col min="11785" max="11785" width="2.19921875" style="9" customWidth="1"/>
    <col min="11786" max="11786" width="2.5" style="9" customWidth="1"/>
    <col min="11787" max="11787" width="1.296875" style="9" customWidth="1"/>
    <col min="11788" max="11788" width="0" style="9" hidden="1" customWidth="1"/>
    <col min="11789" max="11789" width="2.19921875" style="9" customWidth="1"/>
    <col min="11790" max="11790" width="13.796875" style="9" customWidth="1"/>
    <col min="11791" max="11791" width="19.09765625" style="9" customWidth="1"/>
    <col min="11792" max="11792" width="16.19921875" style="9" customWidth="1"/>
    <col min="11793" max="11793" width="17.8984375" style="9" customWidth="1"/>
    <col min="11794" max="11794" width="17.19921875" style="9" customWidth="1"/>
    <col min="11795" max="12038" width="2.19921875" style="9"/>
    <col min="12039" max="12039" width="1.19921875" style="9" customWidth="1"/>
    <col min="12040" max="12040" width="2.3984375" style="9" customWidth="1"/>
    <col min="12041" max="12041" width="2.19921875" style="9" customWidth="1"/>
    <col min="12042" max="12042" width="2.5" style="9" customWidth="1"/>
    <col min="12043" max="12043" width="1.296875" style="9" customWidth="1"/>
    <col min="12044" max="12044" width="0" style="9" hidden="1" customWidth="1"/>
    <col min="12045" max="12045" width="2.19921875" style="9" customWidth="1"/>
    <col min="12046" max="12046" width="13.796875" style="9" customWidth="1"/>
    <col min="12047" max="12047" width="19.09765625" style="9" customWidth="1"/>
    <col min="12048" max="12048" width="16.19921875" style="9" customWidth="1"/>
    <col min="12049" max="12049" width="17.8984375" style="9" customWidth="1"/>
    <col min="12050" max="12050" width="17.19921875" style="9" customWidth="1"/>
    <col min="12051" max="12294" width="2.19921875" style="9"/>
    <col min="12295" max="12295" width="1.19921875" style="9" customWidth="1"/>
    <col min="12296" max="12296" width="2.3984375" style="9" customWidth="1"/>
    <col min="12297" max="12297" width="2.19921875" style="9" customWidth="1"/>
    <col min="12298" max="12298" width="2.5" style="9" customWidth="1"/>
    <col min="12299" max="12299" width="1.296875" style="9" customWidth="1"/>
    <col min="12300" max="12300" width="0" style="9" hidden="1" customWidth="1"/>
    <col min="12301" max="12301" width="2.19921875" style="9" customWidth="1"/>
    <col min="12302" max="12302" width="13.796875" style="9" customWidth="1"/>
    <col min="12303" max="12303" width="19.09765625" style="9" customWidth="1"/>
    <col min="12304" max="12304" width="16.19921875" style="9" customWidth="1"/>
    <col min="12305" max="12305" width="17.8984375" style="9" customWidth="1"/>
    <col min="12306" max="12306" width="17.19921875" style="9" customWidth="1"/>
    <col min="12307" max="12550" width="2.19921875" style="9"/>
    <col min="12551" max="12551" width="1.19921875" style="9" customWidth="1"/>
    <col min="12552" max="12552" width="2.3984375" style="9" customWidth="1"/>
    <col min="12553" max="12553" width="2.19921875" style="9" customWidth="1"/>
    <col min="12554" max="12554" width="2.5" style="9" customWidth="1"/>
    <col min="12555" max="12555" width="1.296875" style="9" customWidth="1"/>
    <col min="12556" max="12556" width="0" style="9" hidden="1" customWidth="1"/>
    <col min="12557" max="12557" width="2.19921875" style="9" customWidth="1"/>
    <col min="12558" max="12558" width="13.796875" style="9" customWidth="1"/>
    <col min="12559" max="12559" width="19.09765625" style="9" customWidth="1"/>
    <col min="12560" max="12560" width="16.19921875" style="9" customWidth="1"/>
    <col min="12561" max="12561" width="17.8984375" style="9" customWidth="1"/>
    <col min="12562" max="12562" width="17.19921875" style="9" customWidth="1"/>
    <col min="12563" max="12806" width="2.19921875" style="9"/>
    <col min="12807" max="12807" width="1.19921875" style="9" customWidth="1"/>
    <col min="12808" max="12808" width="2.3984375" style="9" customWidth="1"/>
    <col min="12809" max="12809" width="2.19921875" style="9" customWidth="1"/>
    <col min="12810" max="12810" width="2.5" style="9" customWidth="1"/>
    <col min="12811" max="12811" width="1.296875" style="9" customWidth="1"/>
    <col min="12812" max="12812" width="0" style="9" hidden="1" customWidth="1"/>
    <col min="12813" max="12813" width="2.19921875" style="9" customWidth="1"/>
    <col min="12814" max="12814" width="13.796875" style="9" customWidth="1"/>
    <col min="12815" max="12815" width="19.09765625" style="9" customWidth="1"/>
    <col min="12816" max="12816" width="16.19921875" style="9" customWidth="1"/>
    <col min="12817" max="12817" width="17.8984375" style="9" customWidth="1"/>
    <col min="12818" max="12818" width="17.19921875" style="9" customWidth="1"/>
    <col min="12819" max="13062" width="2.19921875" style="9"/>
    <col min="13063" max="13063" width="1.19921875" style="9" customWidth="1"/>
    <col min="13064" max="13064" width="2.3984375" style="9" customWidth="1"/>
    <col min="13065" max="13065" width="2.19921875" style="9" customWidth="1"/>
    <col min="13066" max="13066" width="2.5" style="9" customWidth="1"/>
    <col min="13067" max="13067" width="1.296875" style="9" customWidth="1"/>
    <col min="13068" max="13068" width="0" style="9" hidden="1" customWidth="1"/>
    <col min="13069" max="13069" width="2.19921875" style="9" customWidth="1"/>
    <col min="13070" max="13070" width="13.796875" style="9" customWidth="1"/>
    <col min="13071" max="13071" width="19.09765625" style="9" customWidth="1"/>
    <col min="13072" max="13072" width="16.19921875" style="9" customWidth="1"/>
    <col min="13073" max="13073" width="17.8984375" style="9" customWidth="1"/>
    <col min="13074" max="13074" width="17.19921875" style="9" customWidth="1"/>
    <col min="13075" max="13318" width="2.19921875" style="9"/>
    <col min="13319" max="13319" width="1.19921875" style="9" customWidth="1"/>
    <col min="13320" max="13320" width="2.3984375" style="9" customWidth="1"/>
    <col min="13321" max="13321" width="2.19921875" style="9" customWidth="1"/>
    <col min="13322" max="13322" width="2.5" style="9" customWidth="1"/>
    <col min="13323" max="13323" width="1.296875" style="9" customWidth="1"/>
    <col min="13324" max="13324" width="0" style="9" hidden="1" customWidth="1"/>
    <col min="13325" max="13325" width="2.19921875" style="9" customWidth="1"/>
    <col min="13326" max="13326" width="13.796875" style="9" customWidth="1"/>
    <col min="13327" max="13327" width="19.09765625" style="9" customWidth="1"/>
    <col min="13328" max="13328" width="16.19921875" style="9" customWidth="1"/>
    <col min="13329" max="13329" width="17.8984375" style="9" customWidth="1"/>
    <col min="13330" max="13330" width="17.19921875" style="9" customWidth="1"/>
    <col min="13331" max="13574" width="2.19921875" style="9"/>
    <col min="13575" max="13575" width="1.19921875" style="9" customWidth="1"/>
    <col min="13576" max="13576" width="2.3984375" style="9" customWidth="1"/>
    <col min="13577" max="13577" width="2.19921875" style="9" customWidth="1"/>
    <col min="13578" max="13578" width="2.5" style="9" customWidth="1"/>
    <col min="13579" max="13579" width="1.296875" style="9" customWidth="1"/>
    <col min="13580" max="13580" width="0" style="9" hidden="1" customWidth="1"/>
    <col min="13581" max="13581" width="2.19921875" style="9" customWidth="1"/>
    <col min="13582" max="13582" width="13.796875" style="9" customWidth="1"/>
    <col min="13583" max="13583" width="19.09765625" style="9" customWidth="1"/>
    <col min="13584" max="13584" width="16.19921875" style="9" customWidth="1"/>
    <col min="13585" max="13585" width="17.8984375" style="9" customWidth="1"/>
    <col min="13586" max="13586" width="17.19921875" style="9" customWidth="1"/>
    <col min="13587" max="13830" width="2.19921875" style="9"/>
    <col min="13831" max="13831" width="1.19921875" style="9" customWidth="1"/>
    <col min="13832" max="13832" width="2.3984375" style="9" customWidth="1"/>
    <col min="13833" max="13833" width="2.19921875" style="9" customWidth="1"/>
    <col min="13834" max="13834" width="2.5" style="9" customWidth="1"/>
    <col min="13835" max="13835" width="1.296875" style="9" customWidth="1"/>
    <col min="13836" max="13836" width="0" style="9" hidden="1" customWidth="1"/>
    <col min="13837" max="13837" width="2.19921875" style="9" customWidth="1"/>
    <col min="13838" max="13838" width="13.796875" style="9" customWidth="1"/>
    <col min="13839" max="13839" width="19.09765625" style="9" customWidth="1"/>
    <col min="13840" max="13840" width="16.19921875" style="9" customWidth="1"/>
    <col min="13841" max="13841" width="17.8984375" style="9" customWidth="1"/>
    <col min="13842" max="13842" width="17.19921875" style="9" customWidth="1"/>
    <col min="13843" max="14086" width="2.19921875" style="9"/>
    <col min="14087" max="14087" width="1.19921875" style="9" customWidth="1"/>
    <col min="14088" max="14088" width="2.3984375" style="9" customWidth="1"/>
    <col min="14089" max="14089" width="2.19921875" style="9" customWidth="1"/>
    <col min="14090" max="14090" width="2.5" style="9" customWidth="1"/>
    <col min="14091" max="14091" width="1.296875" style="9" customWidth="1"/>
    <col min="14092" max="14092" width="0" style="9" hidden="1" customWidth="1"/>
    <col min="14093" max="14093" width="2.19921875" style="9" customWidth="1"/>
    <col min="14094" max="14094" width="13.796875" style="9" customWidth="1"/>
    <col min="14095" max="14095" width="19.09765625" style="9" customWidth="1"/>
    <col min="14096" max="14096" width="16.19921875" style="9" customWidth="1"/>
    <col min="14097" max="14097" width="17.8984375" style="9" customWidth="1"/>
    <col min="14098" max="14098" width="17.19921875" style="9" customWidth="1"/>
    <col min="14099" max="14342" width="2.19921875" style="9"/>
    <col min="14343" max="14343" width="1.19921875" style="9" customWidth="1"/>
    <col min="14344" max="14344" width="2.3984375" style="9" customWidth="1"/>
    <col min="14345" max="14345" width="2.19921875" style="9" customWidth="1"/>
    <col min="14346" max="14346" width="2.5" style="9" customWidth="1"/>
    <col min="14347" max="14347" width="1.296875" style="9" customWidth="1"/>
    <col min="14348" max="14348" width="0" style="9" hidden="1" customWidth="1"/>
    <col min="14349" max="14349" width="2.19921875" style="9" customWidth="1"/>
    <col min="14350" max="14350" width="13.796875" style="9" customWidth="1"/>
    <col min="14351" max="14351" width="19.09765625" style="9" customWidth="1"/>
    <col min="14352" max="14352" width="16.19921875" style="9" customWidth="1"/>
    <col min="14353" max="14353" width="17.8984375" style="9" customWidth="1"/>
    <col min="14354" max="14354" width="17.19921875" style="9" customWidth="1"/>
    <col min="14355" max="14598" width="2.19921875" style="9"/>
    <col min="14599" max="14599" width="1.19921875" style="9" customWidth="1"/>
    <col min="14600" max="14600" width="2.3984375" style="9" customWidth="1"/>
    <col min="14601" max="14601" width="2.19921875" style="9" customWidth="1"/>
    <col min="14602" max="14602" width="2.5" style="9" customWidth="1"/>
    <col min="14603" max="14603" width="1.296875" style="9" customWidth="1"/>
    <col min="14604" max="14604" width="0" style="9" hidden="1" customWidth="1"/>
    <col min="14605" max="14605" width="2.19921875" style="9" customWidth="1"/>
    <col min="14606" max="14606" width="13.796875" style="9" customWidth="1"/>
    <col min="14607" max="14607" width="19.09765625" style="9" customWidth="1"/>
    <col min="14608" max="14608" width="16.19921875" style="9" customWidth="1"/>
    <col min="14609" max="14609" width="17.8984375" style="9" customWidth="1"/>
    <col min="14610" max="14610" width="17.19921875" style="9" customWidth="1"/>
    <col min="14611" max="14854" width="2.19921875" style="9"/>
    <col min="14855" max="14855" width="1.19921875" style="9" customWidth="1"/>
    <col min="14856" max="14856" width="2.3984375" style="9" customWidth="1"/>
    <col min="14857" max="14857" width="2.19921875" style="9" customWidth="1"/>
    <col min="14858" max="14858" width="2.5" style="9" customWidth="1"/>
    <col min="14859" max="14859" width="1.296875" style="9" customWidth="1"/>
    <col min="14860" max="14860" width="0" style="9" hidden="1" customWidth="1"/>
    <col min="14861" max="14861" width="2.19921875" style="9" customWidth="1"/>
    <col min="14862" max="14862" width="13.796875" style="9" customWidth="1"/>
    <col min="14863" max="14863" width="19.09765625" style="9" customWidth="1"/>
    <col min="14864" max="14864" width="16.19921875" style="9" customWidth="1"/>
    <col min="14865" max="14865" width="17.8984375" style="9" customWidth="1"/>
    <col min="14866" max="14866" width="17.19921875" style="9" customWidth="1"/>
    <col min="14867" max="15110" width="2.19921875" style="9"/>
    <col min="15111" max="15111" width="1.19921875" style="9" customWidth="1"/>
    <col min="15112" max="15112" width="2.3984375" style="9" customWidth="1"/>
    <col min="15113" max="15113" width="2.19921875" style="9" customWidth="1"/>
    <col min="15114" max="15114" width="2.5" style="9" customWidth="1"/>
    <col min="15115" max="15115" width="1.296875" style="9" customWidth="1"/>
    <col min="15116" max="15116" width="0" style="9" hidden="1" customWidth="1"/>
    <col min="15117" max="15117" width="2.19921875" style="9" customWidth="1"/>
    <col min="15118" max="15118" width="13.796875" style="9" customWidth="1"/>
    <col min="15119" max="15119" width="19.09765625" style="9" customWidth="1"/>
    <col min="15120" max="15120" width="16.19921875" style="9" customWidth="1"/>
    <col min="15121" max="15121" width="17.8984375" style="9" customWidth="1"/>
    <col min="15122" max="15122" width="17.19921875" style="9" customWidth="1"/>
    <col min="15123" max="15366" width="2.19921875" style="9"/>
    <col min="15367" max="15367" width="1.19921875" style="9" customWidth="1"/>
    <col min="15368" max="15368" width="2.3984375" style="9" customWidth="1"/>
    <col min="15369" max="15369" width="2.19921875" style="9" customWidth="1"/>
    <col min="15370" max="15370" width="2.5" style="9" customWidth="1"/>
    <col min="15371" max="15371" width="1.296875" style="9" customWidth="1"/>
    <col min="15372" max="15372" width="0" style="9" hidden="1" customWidth="1"/>
    <col min="15373" max="15373" width="2.19921875" style="9" customWidth="1"/>
    <col min="15374" max="15374" width="13.796875" style="9" customWidth="1"/>
    <col min="15375" max="15375" width="19.09765625" style="9" customWidth="1"/>
    <col min="15376" max="15376" width="16.19921875" style="9" customWidth="1"/>
    <col min="15377" max="15377" width="17.8984375" style="9" customWidth="1"/>
    <col min="15378" max="15378" width="17.19921875" style="9" customWidth="1"/>
    <col min="15379" max="15622" width="2.19921875" style="9"/>
    <col min="15623" max="15623" width="1.19921875" style="9" customWidth="1"/>
    <col min="15624" max="15624" width="2.3984375" style="9" customWidth="1"/>
    <col min="15625" max="15625" width="2.19921875" style="9" customWidth="1"/>
    <col min="15626" max="15626" width="2.5" style="9" customWidth="1"/>
    <col min="15627" max="15627" width="1.296875" style="9" customWidth="1"/>
    <col min="15628" max="15628" width="0" style="9" hidden="1" customWidth="1"/>
    <col min="15629" max="15629" width="2.19921875" style="9" customWidth="1"/>
    <col min="15630" max="15630" width="13.796875" style="9" customWidth="1"/>
    <col min="15631" max="15631" width="19.09765625" style="9" customWidth="1"/>
    <col min="15632" max="15632" width="16.19921875" style="9" customWidth="1"/>
    <col min="15633" max="15633" width="17.8984375" style="9" customWidth="1"/>
    <col min="15634" max="15634" width="17.19921875" style="9" customWidth="1"/>
    <col min="15635" max="15878" width="2.19921875" style="9"/>
    <col min="15879" max="15879" width="1.19921875" style="9" customWidth="1"/>
    <col min="15880" max="15880" width="2.3984375" style="9" customWidth="1"/>
    <col min="15881" max="15881" width="2.19921875" style="9" customWidth="1"/>
    <col min="15882" max="15882" width="2.5" style="9" customWidth="1"/>
    <col min="15883" max="15883" width="1.296875" style="9" customWidth="1"/>
    <col min="15884" max="15884" width="0" style="9" hidden="1" customWidth="1"/>
    <col min="15885" max="15885" width="2.19921875" style="9" customWidth="1"/>
    <col min="15886" max="15886" width="13.796875" style="9" customWidth="1"/>
    <col min="15887" max="15887" width="19.09765625" style="9" customWidth="1"/>
    <col min="15888" max="15888" width="16.19921875" style="9" customWidth="1"/>
    <col min="15889" max="15889" width="17.8984375" style="9" customWidth="1"/>
    <col min="15890" max="15890" width="17.19921875" style="9" customWidth="1"/>
    <col min="15891" max="16134" width="2.19921875" style="9"/>
    <col min="16135" max="16135" width="1.19921875" style="9" customWidth="1"/>
    <col min="16136" max="16136" width="2.3984375" style="9" customWidth="1"/>
    <col min="16137" max="16137" width="2.19921875" style="9" customWidth="1"/>
    <col min="16138" max="16138" width="2.5" style="9" customWidth="1"/>
    <col min="16139" max="16139" width="1.296875" style="9" customWidth="1"/>
    <col min="16140" max="16140" width="0" style="9" hidden="1" customWidth="1"/>
    <col min="16141" max="16141" width="2.19921875" style="9" customWidth="1"/>
    <col min="16142" max="16142" width="13.796875" style="9" customWidth="1"/>
    <col min="16143" max="16143" width="19.09765625" style="9" customWidth="1"/>
    <col min="16144" max="16144" width="16.19921875" style="9" customWidth="1"/>
    <col min="16145" max="16145" width="17.8984375" style="9" customWidth="1"/>
    <col min="16146" max="16146" width="17.19921875" style="9" customWidth="1"/>
    <col min="16147" max="16384" width="2.19921875" style="9"/>
  </cols>
  <sheetData>
    <row r="1" spans="2:31">
      <c r="M1" s="9">
        <v>1</v>
      </c>
    </row>
    <row r="3" spans="2:31" s="2" customFormat="1" ht="17.25" customHeight="1">
      <c r="B3" s="1"/>
      <c r="F3" s="3"/>
      <c r="G3" s="3"/>
      <c r="I3" s="78"/>
      <c r="J3" s="78"/>
      <c r="K3" s="78"/>
      <c r="L3" s="3"/>
      <c r="N3" s="78"/>
      <c r="O3" s="78"/>
      <c r="P3" s="78"/>
      <c r="Q3" s="4"/>
      <c r="S3" s="78"/>
      <c r="T3" s="78"/>
      <c r="U3" s="78"/>
    </row>
    <row r="4" spans="2:31" s="2" customFormat="1" ht="17.25" customHeight="1">
      <c r="B4" s="1"/>
      <c r="F4" s="3"/>
      <c r="G4" s="3"/>
      <c r="I4" s="4"/>
      <c r="J4" s="4"/>
      <c r="K4" s="4"/>
      <c r="L4" s="3"/>
      <c r="N4" s="4"/>
      <c r="O4" s="4"/>
      <c r="P4" s="4"/>
      <c r="Q4" s="4"/>
      <c r="S4" s="4"/>
      <c r="T4" s="4"/>
      <c r="U4" s="4"/>
    </row>
    <row r="5" spans="2:31" s="2" customFormat="1" ht="17.25" customHeight="1">
      <c r="B5" s="1"/>
      <c r="F5" s="3"/>
      <c r="G5" s="3"/>
      <c r="I5" s="4"/>
      <c r="J5" s="4"/>
      <c r="K5" s="4"/>
      <c r="L5" s="3"/>
      <c r="N5" s="4"/>
      <c r="O5" s="4"/>
      <c r="P5" s="4"/>
      <c r="Q5" s="4"/>
      <c r="S5" s="4"/>
      <c r="T5" s="4"/>
      <c r="U5" s="4"/>
    </row>
    <row r="6" spans="2:31" ht="19.5" customHeight="1">
      <c r="C6" s="89"/>
      <c r="D6" s="89"/>
      <c r="E6" s="89"/>
      <c r="F6" s="89"/>
      <c r="G6" s="89"/>
      <c r="H6" s="89"/>
      <c r="I6" s="89"/>
      <c r="J6" s="89"/>
      <c r="K6" s="89"/>
      <c r="L6" s="13"/>
      <c r="M6" s="13"/>
      <c r="N6" s="13"/>
      <c r="O6" s="13"/>
      <c r="P6" s="13"/>
      <c r="Q6" s="13"/>
      <c r="R6" s="13"/>
      <c r="S6" s="13"/>
      <c r="T6" s="13"/>
      <c r="U6" s="13"/>
      <c r="AE6" s="12"/>
    </row>
    <row r="7" spans="2:31" ht="19.5" customHeight="1">
      <c r="C7" s="90"/>
      <c r="D7" s="91" t="s">
        <v>4</v>
      </c>
      <c r="E7" s="91"/>
      <c r="F7" s="91" t="s">
        <v>5</v>
      </c>
      <c r="G7" s="92" t="s">
        <v>19</v>
      </c>
      <c r="H7" s="93"/>
      <c r="I7" s="93"/>
      <c r="J7" s="93"/>
      <c r="K7" s="93"/>
      <c r="L7" s="92" t="s">
        <v>20</v>
      </c>
      <c r="M7" s="93"/>
      <c r="N7" s="93"/>
      <c r="O7" s="93"/>
      <c r="P7" s="93"/>
      <c r="Q7" s="92" t="s">
        <v>21</v>
      </c>
      <c r="R7" s="93"/>
      <c r="S7" s="93"/>
      <c r="T7" s="93"/>
      <c r="U7" s="94"/>
      <c r="AE7" s="12"/>
    </row>
    <row r="8" spans="2:31" ht="54">
      <c r="C8" s="90"/>
      <c r="D8" s="91"/>
      <c r="E8" s="91"/>
      <c r="F8" s="91"/>
      <c r="G8" s="16" t="s">
        <v>22</v>
      </c>
      <c r="H8" s="16" t="s">
        <v>7</v>
      </c>
      <c r="I8" s="16" t="s">
        <v>8</v>
      </c>
      <c r="J8" s="16" t="s">
        <v>9</v>
      </c>
      <c r="K8" s="16" t="s">
        <v>10</v>
      </c>
      <c r="L8" s="16" t="s">
        <v>22</v>
      </c>
      <c r="M8" s="16" t="s">
        <v>7</v>
      </c>
      <c r="N8" s="16" t="s">
        <v>8</v>
      </c>
      <c r="O8" s="16" t="s">
        <v>9</v>
      </c>
      <c r="P8" s="16" t="s">
        <v>10</v>
      </c>
      <c r="Q8" s="16" t="s">
        <v>6</v>
      </c>
      <c r="R8" s="16" t="s">
        <v>7</v>
      </c>
      <c r="S8" s="16" t="s">
        <v>8</v>
      </c>
      <c r="T8" s="16" t="s">
        <v>9</v>
      </c>
      <c r="U8" s="16" t="s">
        <v>10</v>
      </c>
      <c r="AE8" s="12"/>
    </row>
    <row r="9" spans="2:31" ht="20.100000000000001" customHeight="1">
      <c r="C9" s="14">
        <v>1</v>
      </c>
      <c r="D9" s="87"/>
      <c r="E9" s="88"/>
      <c r="F9" s="39"/>
      <c r="G9" s="16"/>
      <c r="H9" s="40"/>
      <c r="I9" s="41"/>
      <c r="J9" s="21"/>
      <c r="K9" s="22"/>
      <c r="L9" s="16"/>
      <c r="M9" s="19">
        <f t="shared" ref="M9:M28" si="0">(IF(F9="","0",IF(F9&lt;=300,"340000",(IF(AND(F9&gt;300,F9&lt;=500),"510000","675000")))))*1</f>
        <v>0</v>
      </c>
      <c r="N9" s="41"/>
      <c r="O9" s="21">
        <f>ROUNDDOWN(N9/2,0)</f>
        <v>0</v>
      </c>
      <c r="P9" s="22">
        <f>ROUNDDOWN((MIN(M9,O9)),-3)</f>
        <v>0</v>
      </c>
      <c r="Q9" s="42">
        <f t="shared" ref="Q9:Q28" si="1">IF(G9="ア・イ","ア・イ",IF(G9="イ","イ",L9))</f>
        <v>0</v>
      </c>
      <c r="R9" s="41">
        <f t="shared" ref="R9:U28" si="2">H9+M9</f>
        <v>0</v>
      </c>
      <c r="S9" s="41">
        <f t="shared" si="2"/>
        <v>0</v>
      </c>
      <c r="T9" s="43">
        <f t="shared" si="2"/>
        <v>0</v>
      </c>
      <c r="U9" s="44">
        <f t="shared" si="2"/>
        <v>0</v>
      </c>
      <c r="AE9" s="12"/>
    </row>
    <row r="10" spans="2:31" ht="20.100000000000001" customHeight="1">
      <c r="C10" s="14">
        <v>2</v>
      </c>
      <c r="D10" s="87"/>
      <c r="E10" s="88"/>
      <c r="F10" s="39"/>
      <c r="G10" s="16"/>
      <c r="H10" s="40"/>
      <c r="I10" s="41"/>
      <c r="J10" s="21"/>
      <c r="K10" s="22"/>
      <c r="L10" s="16"/>
      <c r="M10" s="19">
        <f t="shared" si="0"/>
        <v>0</v>
      </c>
      <c r="N10" s="41"/>
      <c r="O10" s="21">
        <f t="shared" ref="O10:O18" si="3">ROUNDDOWN(N10/2,0)</f>
        <v>0</v>
      </c>
      <c r="P10" s="22">
        <f t="shared" ref="P10:P18" si="4">ROUNDDOWN((MIN(M10,O10)),-3)</f>
        <v>0</v>
      </c>
      <c r="Q10" s="42">
        <f t="shared" si="1"/>
        <v>0</v>
      </c>
      <c r="R10" s="41">
        <f t="shared" si="2"/>
        <v>0</v>
      </c>
      <c r="S10" s="41">
        <f t="shared" si="2"/>
        <v>0</v>
      </c>
      <c r="T10" s="43">
        <f t="shared" si="2"/>
        <v>0</v>
      </c>
      <c r="U10" s="44">
        <f t="shared" si="2"/>
        <v>0</v>
      </c>
      <c r="AE10" s="12"/>
    </row>
    <row r="11" spans="2:31" ht="20.100000000000001" customHeight="1">
      <c r="C11" s="14">
        <v>3</v>
      </c>
      <c r="D11" s="87"/>
      <c r="E11" s="88"/>
      <c r="F11" s="39"/>
      <c r="G11" s="16"/>
      <c r="H11" s="40"/>
      <c r="I11" s="41"/>
      <c r="J11" s="21"/>
      <c r="K11" s="22"/>
      <c r="L11" s="16"/>
      <c r="M11" s="19">
        <f t="shared" si="0"/>
        <v>0</v>
      </c>
      <c r="N11" s="41"/>
      <c r="O11" s="21">
        <f t="shared" si="3"/>
        <v>0</v>
      </c>
      <c r="P11" s="22">
        <f t="shared" si="4"/>
        <v>0</v>
      </c>
      <c r="Q11" s="42">
        <f t="shared" si="1"/>
        <v>0</v>
      </c>
      <c r="R11" s="41">
        <f t="shared" si="2"/>
        <v>0</v>
      </c>
      <c r="S11" s="41">
        <f t="shared" si="2"/>
        <v>0</v>
      </c>
      <c r="T11" s="43">
        <f t="shared" si="2"/>
        <v>0</v>
      </c>
      <c r="U11" s="44">
        <f t="shared" si="2"/>
        <v>0</v>
      </c>
      <c r="AE11" s="12"/>
    </row>
    <row r="12" spans="2:31" ht="20.100000000000001" customHeight="1">
      <c r="C12" s="14">
        <v>4</v>
      </c>
      <c r="D12" s="87"/>
      <c r="E12" s="88"/>
      <c r="F12" s="39"/>
      <c r="G12" s="16"/>
      <c r="H12" s="40"/>
      <c r="I12" s="41"/>
      <c r="J12" s="21"/>
      <c r="K12" s="22"/>
      <c r="L12" s="16"/>
      <c r="M12" s="19">
        <f t="shared" si="0"/>
        <v>0</v>
      </c>
      <c r="N12" s="41"/>
      <c r="O12" s="21">
        <f t="shared" si="3"/>
        <v>0</v>
      </c>
      <c r="P12" s="22">
        <f t="shared" si="4"/>
        <v>0</v>
      </c>
      <c r="Q12" s="42">
        <f t="shared" si="1"/>
        <v>0</v>
      </c>
      <c r="R12" s="41">
        <f t="shared" si="2"/>
        <v>0</v>
      </c>
      <c r="S12" s="41">
        <f t="shared" si="2"/>
        <v>0</v>
      </c>
      <c r="T12" s="43">
        <f t="shared" si="2"/>
        <v>0</v>
      </c>
      <c r="U12" s="44">
        <f t="shared" si="2"/>
        <v>0</v>
      </c>
      <c r="AE12" s="12"/>
    </row>
    <row r="13" spans="2:31" ht="20.100000000000001" customHeight="1">
      <c r="C13" s="14">
        <v>5</v>
      </c>
      <c r="D13" s="87"/>
      <c r="E13" s="88"/>
      <c r="F13" s="39"/>
      <c r="G13" s="16"/>
      <c r="H13" s="40"/>
      <c r="I13" s="41"/>
      <c r="J13" s="21"/>
      <c r="K13" s="22"/>
      <c r="L13" s="16"/>
      <c r="M13" s="19">
        <f t="shared" si="0"/>
        <v>0</v>
      </c>
      <c r="N13" s="41"/>
      <c r="O13" s="21">
        <f t="shared" si="3"/>
        <v>0</v>
      </c>
      <c r="P13" s="22">
        <f t="shared" si="4"/>
        <v>0</v>
      </c>
      <c r="Q13" s="42">
        <f t="shared" si="1"/>
        <v>0</v>
      </c>
      <c r="R13" s="41">
        <f t="shared" si="2"/>
        <v>0</v>
      </c>
      <c r="S13" s="41">
        <f t="shared" si="2"/>
        <v>0</v>
      </c>
      <c r="T13" s="43">
        <f t="shared" si="2"/>
        <v>0</v>
      </c>
      <c r="U13" s="44">
        <f t="shared" si="2"/>
        <v>0</v>
      </c>
      <c r="AE13" s="12"/>
    </row>
    <row r="14" spans="2:31" ht="20.100000000000001" customHeight="1">
      <c r="C14" s="14">
        <v>6</v>
      </c>
      <c r="D14" s="87"/>
      <c r="E14" s="88"/>
      <c r="F14" s="39"/>
      <c r="G14" s="16"/>
      <c r="H14" s="40"/>
      <c r="I14" s="41"/>
      <c r="J14" s="21"/>
      <c r="K14" s="22"/>
      <c r="L14" s="16"/>
      <c r="M14" s="19">
        <f t="shared" si="0"/>
        <v>0</v>
      </c>
      <c r="N14" s="41"/>
      <c r="O14" s="21">
        <f t="shared" si="3"/>
        <v>0</v>
      </c>
      <c r="P14" s="22">
        <f t="shared" si="4"/>
        <v>0</v>
      </c>
      <c r="Q14" s="42">
        <f t="shared" si="1"/>
        <v>0</v>
      </c>
      <c r="R14" s="41">
        <f t="shared" si="2"/>
        <v>0</v>
      </c>
      <c r="S14" s="41">
        <f t="shared" si="2"/>
        <v>0</v>
      </c>
      <c r="T14" s="43">
        <f t="shared" si="2"/>
        <v>0</v>
      </c>
      <c r="U14" s="44">
        <f t="shared" si="2"/>
        <v>0</v>
      </c>
      <c r="AE14" s="12"/>
    </row>
    <row r="15" spans="2:31" ht="20.100000000000001" customHeight="1">
      <c r="C15" s="14">
        <v>7</v>
      </c>
      <c r="D15" s="87"/>
      <c r="E15" s="88"/>
      <c r="F15" s="39"/>
      <c r="G15" s="16"/>
      <c r="H15" s="40"/>
      <c r="I15" s="41"/>
      <c r="J15" s="21"/>
      <c r="K15" s="22"/>
      <c r="L15" s="16"/>
      <c r="M15" s="19">
        <f t="shared" si="0"/>
        <v>0</v>
      </c>
      <c r="N15" s="41"/>
      <c r="O15" s="21">
        <f t="shared" si="3"/>
        <v>0</v>
      </c>
      <c r="P15" s="22">
        <f t="shared" si="4"/>
        <v>0</v>
      </c>
      <c r="Q15" s="42">
        <f t="shared" si="1"/>
        <v>0</v>
      </c>
      <c r="R15" s="41">
        <f t="shared" si="2"/>
        <v>0</v>
      </c>
      <c r="S15" s="41">
        <f t="shared" si="2"/>
        <v>0</v>
      </c>
      <c r="T15" s="43">
        <f t="shared" si="2"/>
        <v>0</v>
      </c>
      <c r="U15" s="44">
        <f t="shared" si="2"/>
        <v>0</v>
      </c>
      <c r="AE15" s="12"/>
    </row>
    <row r="16" spans="2:31" ht="20.100000000000001" customHeight="1">
      <c r="C16" s="14">
        <v>8</v>
      </c>
      <c r="D16" s="87"/>
      <c r="E16" s="88"/>
      <c r="F16" s="39"/>
      <c r="G16" s="16"/>
      <c r="H16" s="40"/>
      <c r="I16" s="41"/>
      <c r="J16" s="21"/>
      <c r="K16" s="22"/>
      <c r="L16" s="16"/>
      <c r="M16" s="19">
        <f t="shared" si="0"/>
        <v>0</v>
      </c>
      <c r="N16" s="41"/>
      <c r="O16" s="21">
        <f t="shared" si="3"/>
        <v>0</v>
      </c>
      <c r="P16" s="22">
        <f t="shared" si="4"/>
        <v>0</v>
      </c>
      <c r="Q16" s="42">
        <f t="shared" si="1"/>
        <v>0</v>
      </c>
      <c r="R16" s="41">
        <f t="shared" si="2"/>
        <v>0</v>
      </c>
      <c r="S16" s="41">
        <f t="shared" si="2"/>
        <v>0</v>
      </c>
      <c r="T16" s="43">
        <f t="shared" si="2"/>
        <v>0</v>
      </c>
      <c r="U16" s="44">
        <f t="shared" si="2"/>
        <v>0</v>
      </c>
      <c r="AE16" s="12"/>
    </row>
    <row r="17" spans="2:31" ht="20.100000000000001" customHeight="1">
      <c r="C17" s="14">
        <v>9</v>
      </c>
      <c r="D17" s="87"/>
      <c r="E17" s="88"/>
      <c r="F17" s="39"/>
      <c r="G17" s="16"/>
      <c r="H17" s="40"/>
      <c r="I17" s="41"/>
      <c r="J17" s="21"/>
      <c r="K17" s="22"/>
      <c r="L17" s="16"/>
      <c r="M17" s="19">
        <f t="shared" si="0"/>
        <v>0</v>
      </c>
      <c r="N17" s="41"/>
      <c r="O17" s="21">
        <f t="shared" si="3"/>
        <v>0</v>
      </c>
      <c r="P17" s="22">
        <f t="shared" si="4"/>
        <v>0</v>
      </c>
      <c r="Q17" s="42">
        <f t="shared" si="1"/>
        <v>0</v>
      </c>
      <c r="R17" s="41">
        <f t="shared" si="2"/>
        <v>0</v>
      </c>
      <c r="S17" s="41">
        <f t="shared" si="2"/>
        <v>0</v>
      </c>
      <c r="T17" s="43">
        <f t="shared" si="2"/>
        <v>0</v>
      </c>
      <c r="U17" s="44">
        <f t="shared" si="2"/>
        <v>0</v>
      </c>
      <c r="AE17" s="12"/>
    </row>
    <row r="18" spans="2:31" ht="20.100000000000001" customHeight="1">
      <c r="C18" s="14">
        <v>10</v>
      </c>
      <c r="D18" s="87"/>
      <c r="E18" s="88"/>
      <c r="F18" s="39"/>
      <c r="G18" s="16"/>
      <c r="H18" s="40"/>
      <c r="I18" s="41"/>
      <c r="J18" s="21"/>
      <c r="K18" s="22"/>
      <c r="L18" s="16"/>
      <c r="M18" s="19">
        <f t="shared" si="0"/>
        <v>0</v>
      </c>
      <c r="N18" s="41"/>
      <c r="O18" s="21">
        <f t="shared" si="3"/>
        <v>0</v>
      </c>
      <c r="P18" s="22">
        <f t="shared" si="4"/>
        <v>0</v>
      </c>
      <c r="Q18" s="42">
        <f t="shared" si="1"/>
        <v>0</v>
      </c>
      <c r="R18" s="41">
        <f t="shared" si="2"/>
        <v>0</v>
      </c>
      <c r="S18" s="41">
        <f t="shared" si="2"/>
        <v>0</v>
      </c>
      <c r="T18" s="43">
        <f t="shared" si="2"/>
        <v>0</v>
      </c>
      <c r="U18" s="44">
        <f t="shared" si="2"/>
        <v>0</v>
      </c>
      <c r="AE18" s="12"/>
    </row>
    <row r="19" spans="2:31" ht="20.100000000000001" customHeight="1">
      <c r="C19" s="14">
        <v>11</v>
      </c>
      <c r="D19" s="87"/>
      <c r="E19" s="88"/>
      <c r="F19" s="39"/>
      <c r="G19" s="16"/>
      <c r="H19" s="40"/>
      <c r="I19" s="41"/>
      <c r="J19" s="21"/>
      <c r="K19" s="22"/>
      <c r="L19" s="16"/>
      <c r="M19" s="19">
        <f t="shared" si="0"/>
        <v>0</v>
      </c>
      <c r="N19" s="41"/>
      <c r="O19" s="21">
        <f>ROUNDDOWN(N19/2,0)</f>
        <v>0</v>
      </c>
      <c r="P19" s="22">
        <f>ROUNDDOWN((MIN(M19,O19)),-3)</f>
        <v>0</v>
      </c>
      <c r="Q19" s="42">
        <f t="shared" si="1"/>
        <v>0</v>
      </c>
      <c r="R19" s="41">
        <f t="shared" si="2"/>
        <v>0</v>
      </c>
      <c r="S19" s="41">
        <f t="shared" si="2"/>
        <v>0</v>
      </c>
      <c r="T19" s="43">
        <f t="shared" si="2"/>
        <v>0</v>
      </c>
      <c r="U19" s="44">
        <f t="shared" si="2"/>
        <v>0</v>
      </c>
      <c r="AE19" s="12"/>
    </row>
    <row r="20" spans="2:31" ht="20.100000000000001" customHeight="1">
      <c r="C20" s="14">
        <v>12</v>
      </c>
      <c r="D20" s="87"/>
      <c r="E20" s="88"/>
      <c r="F20" s="39"/>
      <c r="G20" s="16"/>
      <c r="H20" s="40"/>
      <c r="I20" s="41"/>
      <c r="J20" s="21"/>
      <c r="K20" s="22"/>
      <c r="L20" s="16"/>
      <c r="M20" s="19">
        <f t="shared" si="0"/>
        <v>0</v>
      </c>
      <c r="N20" s="41"/>
      <c r="O20" s="21">
        <f t="shared" ref="O20:O28" si="5">ROUNDDOWN(N20/2,0)</f>
        <v>0</v>
      </c>
      <c r="P20" s="22">
        <f t="shared" ref="P20:P28" si="6">ROUNDDOWN((MIN(M20,O20)),-3)</f>
        <v>0</v>
      </c>
      <c r="Q20" s="42">
        <f t="shared" si="1"/>
        <v>0</v>
      </c>
      <c r="R20" s="41">
        <f t="shared" si="2"/>
        <v>0</v>
      </c>
      <c r="S20" s="41">
        <f t="shared" si="2"/>
        <v>0</v>
      </c>
      <c r="T20" s="43">
        <f t="shared" si="2"/>
        <v>0</v>
      </c>
      <c r="U20" s="44">
        <f t="shared" si="2"/>
        <v>0</v>
      </c>
      <c r="AE20" s="12"/>
    </row>
    <row r="21" spans="2:31" ht="20.100000000000001" customHeight="1">
      <c r="C21" s="14">
        <v>13</v>
      </c>
      <c r="D21" s="87"/>
      <c r="E21" s="88"/>
      <c r="F21" s="39"/>
      <c r="G21" s="16"/>
      <c r="H21" s="40"/>
      <c r="I21" s="41"/>
      <c r="J21" s="21"/>
      <c r="K21" s="22"/>
      <c r="L21" s="16"/>
      <c r="M21" s="19">
        <f t="shared" si="0"/>
        <v>0</v>
      </c>
      <c r="N21" s="41"/>
      <c r="O21" s="21">
        <f t="shared" si="5"/>
        <v>0</v>
      </c>
      <c r="P21" s="22">
        <f t="shared" si="6"/>
        <v>0</v>
      </c>
      <c r="Q21" s="42">
        <f t="shared" si="1"/>
        <v>0</v>
      </c>
      <c r="R21" s="41">
        <f t="shared" si="2"/>
        <v>0</v>
      </c>
      <c r="S21" s="41">
        <f t="shared" si="2"/>
        <v>0</v>
      </c>
      <c r="T21" s="43">
        <f t="shared" si="2"/>
        <v>0</v>
      </c>
      <c r="U21" s="44">
        <f t="shared" si="2"/>
        <v>0</v>
      </c>
      <c r="AE21" s="12"/>
    </row>
    <row r="22" spans="2:31" ht="20.100000000000001" customHeight="1">
      <c r="C22" s="14">
        <v>14</v>
      </c>
      <c r="D22" s="87"/>
      <c r="E22" s="88"/>
      <c r="F22" s="39"/>
      <c r="G22" s="16"/>
      <c r="H22" s="40"/>
      <c r="I22" s="41"/>
      <c r="J22" s="21"/>
      <c r="K22" s="22"/>
      <c r="L22" s="16"/>
      <c r="M22" s="19">
        <f t="shared" si="0"/>
        <v>0</v>
      </c>
      <c r="N22" s="41"/>
      <c r="O22" s="21">
        <f t="shared" si="5"/>
        <v>0</v>
      </c>
      <c r="P22" s="22">
        <f t="shared" si="6"/>
        <v>0</v>
      </c>
      <c r="Q22" s="42">
        <f t="shared" si="1"/>
        <v>0</v>
      </c>
      <c r="R22" s="41">
        <f t="shared" si="2"/>
        <v>0</v>
      </c>
      <c r="S22" s="41">
        <f t="shared" si="2"/>
        <v>0</v>
      </c>
      <c r="T22" s="43">
        <f t="shared" si="2"/>
        <v>0</v>
      </c>
      <c r="U22" s="44">
        <f t="shared" si="2"/>
        <v>0</v>
      </c>
      <c r="AE22" s="12"/>
    </row>
    <row r="23" spans="2:31" ht="20.100000000000001" customHeight="1">
      <c r="C23" s="14">
        <v>15</v>
      </c>
      <c r="D23" s="87"/>
      <c r="E23" s="88"/>
      <c r="F23" s="39"/>
      <c r="G23" s="16"/>
      <c r="H23" s="40"/>
      <c r="I23" s="41"/>
      <c r="J23" s="21"/>
      <c r="K23" s="22"/>
      <c r="L23" s="16"/>
      <c r="M23" s="19">
        <f t="shared" si="0"/>
        <v>0</v>
      </c>
      <c r="N23" s="41"/>
      <c r="O23" s="21">
        <f t="shared" si="5"/>
        <v>0</v>
      </c>
      <c r="P23" s="22">
        <f t="shared" si="6"/>
        <v>0</v>
      </c>
      <c r="Q23" s="42">
        <f t="shared" si="1"/>
        <v>0</v>
      </c>
      <c r="R23" s="41">
        <f t="shared" si="2"/>
        <v>0</v>
      </c>
      <c r="S23" s="41">
        <f t="shared" si="2"/>
        <v>0</v>
      </c>
      <c r="T23" s="43">
        <f t="shared" si="2"/>
        <v>0</v>
      </c>
      <c r="U23" s="44">
        <f t="shared" si="2"/>
        <v>0</v>
      </c>
      <c r="AE23" s="12"/>
    </row>
    <row r="24" spans="2:31" ht="20.100000000000001" customHeight="1">
      <c r="C24" s="14">
        <v>16</v>
      </c>
      <c r="D24" s="87"/>
      <c r="E24" s="88"/>
      <c r="F24" s="39"/>
      <c r="G24" s="16"/>
      <c r="H24" s="40"/>
      <c r="I24" s="41"/>
      <c r="J24" s="21"/>
      <c r="K24" s="22"/>
      <c r="L24" s="16"/>
      <c r="M24" s="19">
        <f t="shared" si="0"/>
        <v>0</v>
      </c>
      <c r="N24" s="41"/>
      <c r="O24" s="21">
        <f t="shared" si="5"/>
        <v>0</v>
      </c>
      <c r="P24" s="22">
        <f t="shared" si="6"/>
        <v>0</v>
      </c>
      <c r="Q24" s="42">
        <f t="shared" si="1"/>
        <v>0</v>
      </c>
      <c r="R24" s="41">
        <f t="shared" si="2"/>
        <v>0</v>
      </c>
      <c r="S24" s="41">
        <f t="shared" si="2"/>
        <v>0</v>
      </c>
      <c r="T24" s="43">
        <f t="shared" si="2"/>
        <v>0</v>
      </c>
      <c r="U24" s="44">
        <f t="shared" si="2"/>
        <v>0</v>
      </c>
      <c r="AE24" s="12"/>
    </row>
    <row r="25" spans="2:31" ht="20.100000000000001" customHeight="1">
      <c r="C25" s="14">
        <v>17</v>
      </c>
      <c r="D25" s="87"/>
      <c r="E25" s="88"/>
      <c r="F25" s="39"/>
      <c r="G25" s="16"/>
      <c r="H25" s="40"/>
      <c r="I25" s="41"/>
      <c r="J25" s="21"/>
      <c r="K25" s="22"/>
      <c r="L25" s="16"/>
      <c r="M25" s="19">
        <f t="shared" si="0"/>
        <v>0</v>
      </c>
      <c r="N25" s="41"/>
      <c r="O25" s="21">
        <f t="shared" si="5"/>
        <v>0</v>
      </c>
      <c r="P25" s="22">
        <f t="shared" si="6"/>
        <v>0</v>
      </c>
      <c r="Q25" s="42">
        <f t="shared" si="1"/>
        <v>0</v>
      </c>
      <c r="R25" s="41">
        <f t="shared" si="2"/>
        <v>0</v>
      </c>
      <c r="S25" s="41">
        <f t="shared" si="2"/>
        <v>0</v>
      </c>
      <c r="T25" s="43">
        <f t="shared" si="2"/>
        <v>0</v>
      </c>
      <c r="U25" s="44">
        <f t="shared" si="2"/>
        <v>0</v>
      </c>
      <c r="AE25" s="12"/>
    </row>
    <row r="26" spans="2:31" ht="20.100000000000001" customHeight="1">
      <c r="C26" s="14">
        <v>18</v>
      </c>
      <c r="D26" s="87"/>
      <c r="E26" s="88"/>
      <c r="F26" s="39"/>
      <c r="G26" s="16"/>
      <c r="H26" s="40"/>
      <c r="I26" s="41"/>
      <c r="J26" s="21"/>
      <c r="K26" s="22"/>
      <c r="L26" s="16"/>
      <c r="M26" s="19">
        <f t="shared" si="0"/>
        <v>0</v>
      </c>
      <c r="N26" s="41"/>
      <c r="O26" s="21">
        <f t="shared" si="5"/>
        <v>0</v>
      </c>
      <c r="P26" s="22">
        <f t="shared" si="6"/>
        <v>0</v>
      </c>
      <c r="Q26" s="42">
        <f t="shared" si="1"/>
        <v>0</v>
      </c>
      <c r="R26" s="41">
        <f t="shared" si="2"/>
        <v>0</v>
      </c>
      <c r="S26" s="41">
        <f t="shared" si="2"/>
        <v>0</v>
      </c>
      <c r="T26" s="43">
        <f t="shared" si="2"/>
        <v>0</v>
      </c>
      <c r="U26" s="44">
        <f t="shared" si="2"/>
        <v>0</v>
      </c>
      <c r="AE26" s="12"/>
    </row>
    <row r="27" spans="2:31" ht="20.100000000000001" customHeight="1">
      <c r="C27" s="14">
        <v>19</v>
      </c>
      <c r="D27" s="87"/>
      <c r="E27" s="88"/>
      <c r="F27" s="39"/>
      <c r="G27" s="16"/>
      <c r="H27" s="40"/>
      <c r="I27" s="41"/>
      <c r="J27" s="21"/>
      <c r="K27" s="22"/>
      <c r="L27" s="16"/>
      <c r="M27" s="19">
        <f t="shared" si="0"/>
        <v>0</v>
      </c>
      <c r="N27" s="41"/>
      <c r="O27" s="21">
        <f t="shared" si="5"/>
        <v>0</v>
      </c>
      <c r="P27" s="22">
        <f t="shared" si="6"/>
        <v>0</v>
      </c>
      <c r="Q27" s="42">
        <f t="shared" si="1"/>
        <v>0</v>
      </c>
      <c r="R27" s="41">
        <f t="shared" si="2"/>
        <v>0</v>
      </c>
      <c r="S27" s="41">
        <f t="shared" si="2"/>
        <v>0</v>
      </c>
      <c r="T27" s="43">
        <f t="shared" si="2"/>
        <v>0</v>
      </c>
      <c r="U27" s="44">
        <f t="shared" si="2"/>
        <v>0</v>
      </c>
      <c r="AE27" s="12"/>
    </row>
    <row r="28" spans="2:31" ht="20.100000000000001" customHeight="1">
      <c r="C28" s="14">
        <v>20</v>
      </c>
      <c r="D28" s="87"/>
      <c r="E28" s="88"/>
      <c r="F28" s="39"/>
      <c r="G28" s="16"/>
      <c r="H28" s="40"/>
      <c r="I28" s="41"/>
      <c r="J28" s="21"/>
      <c r="K28" s="22"/>
      <c r="L28" s="16"/>
      <c r="M28" s="19">
        <f t="shared" si="0"/>
        <v>0</v>
      </c>
      <c r="N28" s="41"/>
      <c r="O28" s="21">
        <f t="shared" si="5"/>
        <v>0</v>
      </c>
      <c r="P28" s="22">
        <f t="shared" si="6"/>
        <v>0</v>
      </c>
      <c r="Q28" s="42">
        <f t="shared" si="1"/>
        <v>0</v>
      </c>
      <c r="R28" s="41">
        <f t="shared" si="2"/>
        <v>0</v>
      </c>
      <c r="S28" s="41">
        <f t="shared" si="2"/>
        <v>0</v>
      </c>
      <c r="T28" s="43">
        <f t="shared" si="2"/>
        <v>0</v>
      </c>
      <c r="U28" s="44">
        <f t="shared" si="2"/>
        <v>0</v>
      </c>
      <c r="AE28" s="12"/>
    </row>
    <row r="29" spans="2:31" ht="20.100000000000001" customHeight="1">
      <c r="C29" s="82" t="s">
        <v>11</v>
      </c>
      <c r="D29" s="85"/>
      <c r="E29" s="85"/>
      <c r="F29" s="85"/>
      <c r="G29" s="83"/>
      <c r="H29" s="23">
        <f>SUM(H9:H18)</f>
        <v>0</v>
      </c>
      <c r="I29" s="23">
        <f>SUM(I9:I18)</f>
        <v>0</v>
      </c>
      <c r="J29" s="23">
        <f>SUM(J9:J18)</f>
        <v>0</v>
      </c>
      <c r="K29" s="23">
        <f>SUM(K9:K18)</f>
        <v>0</v>
      </c>
      <c r="L29" s="45"/>
      <c r="M29" s="23">
        <f>SUM(M9:M28)</f>
        <v>0</v>
      </c>
      <c r="N29" s="23">
        <f t="shared" ref="N29:P29" si="7">SUM(N9:N28)</f>
        <v>0</v>
      </c>
      <c r="O29" s="23">
        <f t="shared" si="7"/>
        <v>0</v>
      </c>
      <c r="P29" s="23">
        <f t="shared" si="7"/>
        <v>0</v>
      </c>
      <c r="Q29" s="23"/>
      <c r="R29" s="23">
        <f>SUM(R9:R28)</f>
        <v>0</v>
      </c>
      <c r="S29" s="23">
        <f t="shared" ref="S29:U29" si="8">SUM(S9:S28)</f>
        <v>0</v>
      </c>
      <c r="T29" s="23">
        <f t="shared" si="8"/>
        <v>0</v>
      </c>
      <c r="U29" s="23">
        <f t="shared" si="8"/>
        <v>0</v>
      </c>
      <c r="AE29" s="12"/>
    </row>
    <row r="30" spans="2:31" ht="19.5" customHeight="1">
      <c r="C30" s="24"/>
      <c r="D30" s="24"/>
      <c r="E30" s="24"/>
      <c r="F30" s="24"/>
      <c r="G30" s="24"/>
      <c r="H30" s="24"/>
      <c r="I30" s="24"/>
      <c r="J30" s="24"/>
      <c r="L30" s="24"/>
      <c r="M30" s="24"/>
      <c r="N30" s="24"/>
      <c r="O30" s="24"/>
      <c r="R30" s="24"/>
      <c r="S30" s="24"/>
      <c r="T30" s="24"/>
      <c r="AE30" s="12"/>
    </row>
    <row r="31" spans="2:31" s="2" customFormat="1" ht="19.5" customHeight="1">
      <c r="B31" s="95"/>
      <c r="C31" s="95"/>
      <c r="D31" s="95"/>
      <c r="E31" s="95"/>
      <c r="F31" s="95"/>
      <c r="G31" s="95"/>
      <c r="H31" s="95"/>
      <c r="I31" s="95"/>
      <c r="J31" s="95"/>
      <c r="K31" s="95"/>
      <c r="L31" s="46"/>
      <c r="M31" s="46"/>
      <c r="N31" s="46"/>
      <c r="O31" s="46"/>
      <c r="P31" s="46"/>
      <c r="Q31" s="46"/>
      <c r="R31" s="46"/>
      <c r="S31" s="46"/>
      <c r="T31" s="46"/>
      <c r="U31" s="46"/>
      <c r="Y31" s="6"/>
    </row>
    <row r="32" spans="2:31" s="2" customFormat="1" ht="19.5" customHeight="1">
      <c r="B32" s="95"/>
      <c r="C32" s="95"/>
      <c r="D32" s="95"/>
      <c r="E32" s="95"/>
      <c r="F32" s="95"/>
      <c r="G32" s="95"/>
      <c r="H32" s="95"/>
      <c r="I32" s="95"/>
      <c r="J32" s="95"/>
      <c r="K32" s="95"/>
      <c r="L32" s="46"/>
      <c r="M32" s="46"/>
      <c r="N32" s="46"/>
      <c r="O32" s="46"/>
      <c r="P32" s="46"/>
      <c r="Q32" s="46"/>
      <c r="R32" s="46"/>
      <c r="S32" s="46"/>
      <c r="T32" s="46"/>
      <c r="U32" s="46"/>
      <c r="Y32" s="6"/>
    </row>
    <row r="33" spans="3:31" s="2" customFormat="1" ht="19.5" customHeight="1">
      <c r="C33" s="5"/>
      <c r="D33" s="5"/>
      <c r="E33" s="5"/>
      <c r="F33" s="5"/>
      <c r="G33" s="5"/>
      <c r="H33" s="5"/>
      <c r="I33" s="5"/>
      <c r="J33" s="5"/>
      <c r="K33" s="5"/>
      <c r="L33" s="5"/>
      <c r="M33" s="5"/>
      <c r="N33" s="5"/>
      <c r="O33" s="5"/>
      <c r="P33" s="5"/>
      <c r="Q33" s="5"/>
      <c r="R33" s="5"/>
      <c r="S33" s="5"/>
      <c r="T33" s="5"/>
      <c r="U33" s="5"/>
      <c r="Y33" s="6"/>
    </row>
    <row r="34" spans="3:31" s="2" customFormat="1" ht="19.5" customHeight="1">
      <c r="C34" s="5"/>
      <c r="D34" s="5"/>
      <c r="E34" s="5"/>
      <c r="F34" s="5"/>
      <c r="G34" s="5"/>
      <c r="H34" s="5"/>
      <c r="I34" s="5"/>
      <c r="J34" s="5"/>
      <c r="K34" s="5"/>
      <c r="L34" s="5"/>
      <c r="M34" s="5"/>
      <c r="N34" s="5"/>
      <c r="O34" s="5"/>
      <c r="P34" s="5"/>
      <c r="Q34" s="5"/>
      <c r="R34" s="5"/>
      <c r="S34" s="5"/>
      <c r="T34" s="5"/>
      <c r="U34" s="5"/>
      <c r="Y34" s="6"/>
    </row>
    <row r="35" spans="3:31" s="2" customFormat="1" ht="14.25" customHeight="1">
      <c r="C35" s="47"/>
      <c r="D35" s="47"/>
      <c r="E35" s="47"/>
      <c r="F35" s="47"/>
      <c r="G35" s="47"/>
      <c r="H35" s="47"/>
      <c r="I35" s="47"/>
      <c r="J35" s="7"/>
      <c r="L35" s="47"/>
      <c r="M35" s="47"/>
      <c r="N35" s="47"/>
      <c r="O35" s="7"/>
      <c r="R35" s="47"/>
      <c r="S35" s="47"/>
      <c r="T35" s="7"/>
    </row>
    <row r="36" spans="3:31" ht="13.5" customHeight="1">
      <c r="C36" s="10"/>
      <c r="D36" s="10"/>
      <c r="E36" s="10"/>
      <c r="F36" s="11"/>
      <c r="G36" s="11"/>
      <c r="H36" s="10"/>
      <c r="I36" s="10"/>
      <c r="J36" s="10"/>
      <c r="L36" s="11"/>
      <c r="M36" s="10"/>
      <c r="N36" s="10"/>
      <c r="O36" s="10"/>
      <c r="R36" s="10"/>
      <c r="S36" s="10"/>
      <c r="T36" s="10"/>
      <c r="AE36" s="12"/>
    </row>
    <row r="37" spans="3:31" ht="20.100000000000001" customHeight="1">
      <c r="C37" s="11"/>
      <c r="D37" s="11"/>
      <c r="E37" s="11"/>
      <c r="F37" s="11"/>
      <c r="G37" s="11"/>
      <c r="H37" s="48"/>
      <c r="I37" s="48"/>
      <c r="J37" s="48"/>
      <c r="K37" s="48"/>
      <c r="L37" s="11"/>
      <c r="M37" s="48"/>
      <c r="N37" s="48"/>
      <c r="O37" s="48"/>
      <c r="P37" s="48"/>
      <c r="Q37" s="48"/>
      <c r="R37" s="48"/>
      <c r="S37" s="48"/>
      <c r="T37" s="48"/>
      <c r="U37" s="48"/>
      <c r="AE37" s="12"/>
    </row>
    <row r="38" spans="3:31" ht="37.5" customHeight="1">
      <c r="C38" s="84"/>
      <c r="D38" s="84"/>
      <c r="E38" s="84"/>
      <c r="F38" s="84"/>
      <c r="G38" s="84"/>
      <c r="H38" s="84"/>
      <c r="I38" s="84"/>
      <c r="J38" s="84"/>
      <c r="K38" s="84"/>
      <c r="L38" s="84"/>
      <c r="M38" s="84"/>
      <c r="N38" s="84"/>
      <c r="O38" s="84"/>
      <c r="P38" s="84"/>
      <c r="Q38" s="84"/>
      <c r="R38" s="84"/>
      <c r="S38" s="84"/>
      <c r="T38" s="84"/>
      <c r="U38" s="84"/>
    </row>
    <row r="39" spans="3:31" ht="37.5" customHeight="1">
      <c r="C39" s="84" t="s">
        <v>12</v>
      </c>
      <c r="D39" s="84"/>
      <c r="E39" s="84"/>
      <c r="F39" s="84"/>
      <c r="G39" s="84"/>
      <c r="H39" s="84"/>
      <c r="I39" s="84"/>
      <c r="J39" s="84"/>
      <c r="K39" s="84"/>
      <c r="L39" s="84"/>
      <c r="M39" s="84"/>
      <c r="N39" s="84"/>
      <c r="O39" s="84"/>
      <c r="P39" s="84"/>
      <c r="Q39" s="84"/>
      <c r="R39" s="84"/>
      <c r="S39" s="84"/>
      <c r="T39" s="84"/>
      <c r="U39" s="84"/>
    </row>
    <row r="40" spans="3:31" ht="37.5" customHeight="1">
      <c r="C40" s="84" t="s">
        <v>23</v>
      </c>
      <c r="D40" s="84"/>
      <c r="E40" s="84"/>
      <c r="F40" s="84"/>
      <c r="G40" s="84"/>
      <c r="H40" s="84"/>
      <c r="I40" s="84"/>
      <c r="J40" s="84"/>
      <c r="K40" s="84"/>
      <c r="L40" s="84"/>
      <c r="M40" s="84"/>
      <c r="N40" s="84"/>
      <c r="O40" s="84"/>
      <c r="P40" s="84"/>
      <c r="Q40" s="84"/>
      <c r="R40" s="84"/>
      <c r="S40" s="84"/>
      <c r="T40" s="84"/>
      <c r="U40" s="84"/>
    </row>
    <row r="41" spans="3:31" ht="20.100000000000001" customHeight="1">
      <c r="C41" s="84" t="s">
        <v>24</v>
      </c>
      <c r="D41" s="84"/>
      <c r="E41" s="84"/>
      <c r="F41" s="84"/>
      <c r="G41" s="84"/>
      <c r="H41" s="84"/>
      <c r="I41" s="84"/>
      <c r="J41" s="84"/>
      <c r="K41" s="84"/>
      <c r="L41" s="84"/>
      <c r="M41" s="84"/>
      <c r="N41" s="84"/>
      <c r="O41" s="84"/>
      <c r="P41" s="84"/>
      <c r="Q41" s="84"/>
      <c r="R41" s="84"/>
      <c r="S41" s="84"/>
      <c r="T41" s="84"/>
      <c r="U41" s="84"/>
    </row>
    <row r="42" spans="3:31" ht="20.100000000000001" customHeight="1">
      <c r="C42" s="84"/>
      <c r="D42" s="84"/>
      <c r="E42" s="84"/>
      <c r="F42" s="84"/>
      <c r="G42" s="84"/>
      <c r="H42" s="84"/>
      <c r="I42" s="84"/>
      <c r="J42" s="84"/>
      <c r="K42" s="84"/>
      <c r="L42" s="84"/>
      <c r="M42" s="84"/>
      <c r="N42" s="84"/>
      <c r="O42" s="84"/>
      <c r="P42" s="84"/>
      <c r="Q42" s="84"/>
      <c r="R42" s="84"/>
      <c r="S42" s="84"/>
      <c r="T42" s="84"/>
      <c r="U42" s="84"/>
    </row>
    <row r="43" spans="3:31" ht="20.100000000000001" customHeight="1">
      <c r="C43" s="49"/>
      <c r="D43" s="49"/>
      <c r="E43" s="49"/>
      <c r="F43" s="49"/>
      <c r="G43" s="49"/>
      <c r="H43" s="49"/>
      <c r="I43" s="49"/>
      <c r="J43" s="49"/>
      <c r="K43" s="49"/>
      <c r="L43" s="49"/>
      <c r="M43" s="49"/>
      <c r="N43" s="49"/>
      <c r="O43" s="49"/>
      <c r="P43" s="49"/>
      <c r="Q43" s="49"/>
      <c r="R43" s="49"/>
      <c r="S43" s="49"/>
      <c r="T43" s="49"/>
      <c r="U43" s="49"/>
    </row>
    <row r="44" spans="3:31" ht="14.4">
      <c r="C44" s="3"/>
      <c r="D44" s="25"/>
      <c r="E44" s="25"/>
      <c r="F44" s="25"/>
      <c r="G44" s="50"/>
      <c r="H44" s="50"/>
      <c r="I44" s="50"/>
      <c r="J44" s="50"/>
      <c r="L44" s="50"/>
      <c r="M44" s="50"/>
      <c r="N44" s="50"/>
      <c r="O44" s="50"/>
      <c r="R44" s="26" t="s">
        <v>15</v>
      </c>
      <c r="S44" s="27"/>
      <c r="T44" s="27"/>
      <c r="U44" s="28"/>
    </row>
    <row r="45" spans="3:31" ht="19.8">
      <c r="C45" s="2"/>
      <c r="D45" s="29"/>
      <c r="E45" s="29"/>
      <c r="F45" s="29"/>
      <c r="G45" s="50"/>
      <c r="H45" s="50"/>
      <c r="I45" s="31"/>
      <c r="J45" s="31"/>
      <c r="L45" s="50"/>
      <c r="M45" s="50"/>
      <c r="N45" s="31"/>
      <c r="O45" s="31"/>
      <c r="R45" s="30" t="s">
        <v>16</v>
      </c>
      <c r="S45" s="31"/>
      <c r="T45" s="31"/>
      <c r="U45" s="32"/>
    </row>
    <row r="46" spans="3:31" ht="19.8">
      <c r="C46" s="3"/>
      <c r="D46" s="33"/>
      <c r="E46" s="33"/>
      <c r="F46" s="33"/>
      <c r="G46" s="50"/>
      <c r="H46" s="50"/>
      <c r="I46" s="31"/>
      <c r="J46" s="31"/>
      <c r="L46" s="50"/>
      <c r="M46" s="50"/>
      <c r="N46" s="31"/>
      <c r="O46" s="31"/>
      <c r="R46" s="30" t="s">
        <v>17</v>
      </c>
      <c r="S46" s="31"/>
      <c r="T46" s="31"/>
      <c r="U46" s="32"/>
    </row>
    <row r="47" spans="3:31" ht="19.8">
      <c r="C47" s="3"/>
      <c r="D47" s="33"/>
      <c r="E47" s="33"/>
      <c r="F47" s="33"/>
      <c r="G47" s="50"/>
      <c r="H47" s="50"/>
      <c r="I47" s="31"/>
      <c r="J47" s="31"/>
      <c r="L47" s="50"/>
      <c r="M47" s="50"/>
      <c r="N47" s="31"/>
      <c r="O47" s="31"/>
      <c r="R47" s="35" t="s">
        <v>18</v>
      </c>
      <c r="S47" s="36"/>
      <c r="T47" s="36"/>
      <c r="U47" s="37"/>
    </row>
    <row r="48" spans="3:31" ht="13.2">
      <c r="C48" s="3"/>
      <c r="D48" s="25"/>
      <c r="E48" s="25"/>
      <c r="F48" s="25"/>
      <c r="G48" s="25"/>
      <c r="H48" s="25"/>
      <c r="L48" s="25"/>
      <c r="M48" s="25"/>
      <c r="R48" s="25"/>
    </row>
    <row r="49" spans="3:18" ht="13.2">
      <c r="C49" s="2"/>
      <c r="D49" s="29"/>
      <c r="E49" s="29"/>
      <c r="F49" s="25"/>
      <c r="G49" s="25"/>
      <c r="H49" s="29"/>
      <c r="L49" s="25"/>
      <c r="M49" s="29"/>
      <c r="R49" s="29"/>
    </row>
    <row r="50" spans="3:18" ht="13.2">
      <c r="C50" s="3"/>
      <c r="D50" s="33"/>
      <c r="E50" s="33"/>
      <c r="F50" s="34"/>
      <c r="G50" s="34"/>
      <c r="H50" s="33"/>
      <c r="L50" s="34"/>
      <c r="M50" s="33"/>
      <c r="R50" s="33"/>
    </row>
    <row r="51" spans="3:18" ht="13.2">
      <c r="C51" s="3"/>
      <c r="D51" s="33"/>
      <c r="E51" s="33"/>
      <c r="F51" s="34"/>
      <c r="G51" s="34"/>
      <c r="H51" s="33"/>
      <c r="L51" s="34"/>
      <c r="M51" s="33"/>
      <c r="R51" s="33"/>
    </row>
    <row r="52" spans="3:18" ht="13.2">
      <c r="C52" s="3"/>
      <c r="D52" s="33"/>
      <c r="E52" s="33"/>
      <c r="F52" s="34"/>
      <c r="G52" s="34"/>
      <c r="H52" s="33"/>
      <c r="L52" s="34"/>
      <c r="M52" s="33"/>
      <c r="R52" s="33"/>
    </row>
    <row r="53" spans="3:18" ht="13.2">
      <c r="C53" s="3"/>
      <c r="D53" s="33"/>
      <c r="E53" s="33"/>
      <c r="F53" s="34"/>
      <c r="G53" s="34"/>
      <c r="H53" s="33"/>
      <c r="L53" s="34"/>
      <c r="M53" s="33"/>
      <c r="R53" s="33"/>
    </row>
    <row r="54" spans="3:18" ht="13.2">
      <c r="C54" s="3"/>
      <c r="D54" s="33"/>
      <c r="E54" s="33"/>
      <c r="F54" s="34"/>
      <c r="G54" s="34"/>
      <c r="H54" s="33"/>
      <c r="L54" s="34"/>
      <c r="M54" s="33"/>
      <c r="R54" s="33"/>
    </row>
    <row r="55" spans="3:18" ht="13.2">
      <c r="C55" s="3"/>
      <c r="D55" s="33"/>
      <c r="E55" s="33"/>
      <c r="F55" s="34"/>
      <c r="G55" s="34"/>
      <c r="H55" s="33"/>
      <c r="L55" s="34"/>
      <c r="M55" s="33"/>
      <c r="R55" s="33"/>
    </row>
    <row r="56" spans="3:18" ht="13.2">
      <c r="C56" s="3"/>
      <c r="D56" s="33"/>
      <c r="E56" s="33"/>
      <c r="F56" s="34"/>
      <c r="G56" s="34"/>
      <c r="H56" s="33"/>
      <c r="L56" s="34"/>
      <c r="M56" s="33"/>
      <c r="R56" s="33"/>
    </row>
    <row r="57" spans="3:18" ht="13.2">
      <c r="C57" s="3"/>
      <c r="D57" s="33"/>
      <c r="E57" s="33"/>
      <c r="F57" s="34"/>
      <c r="G57" s="34"/>
      <c r="H57" s="33"/>
      <c r="L57" s="34"/>
      <c r="M57" s="33"/>
      <c r="R57" s="33"/>
    </row>
    <row r="58" spans="3:18" ht="13.2">
      <c r="C58" s="3"/>
      <c r="D58" s="33"/>
      <c r="E58" s="33"/>
      <c r="F58" s="34"/>
      <c r="G58" s="34"/>
      <c r="H58" s="33"/>
      <c r="L58" s="34"/>
      <c r="M58" s="33"/>
      <c r="R58" s="33"/>
    </row>
    <row r="59" spans="3:18" ht="13.2">
      <c r="C59" s="2"/>
      <c r="D59" s="29"/>
      <c r="E59" s="29"/>
      <c r="F59" s="25"/>
      <c r="G59" s="25"/>
      <c r="H59" s="29"/>
      <c r="L59" s="25"/>
      <c r="M59" s="29"/>
      <c r="R59" s="29"/>
    </row>
    <row r="60" spans="3:18" ht="13.2">
      <c r="C60" s="3"/>
      <c r="D60" s="29"/>
      <c r="E60" s="29"/>
      <c r="F60" s="25"/>
      <c r="G60" s="25"/>
      <c r="H60" s="29"/>
      <c r="L60" s="25"/>
      <c r="M60" s="29"/>
      <c r="R60" s="29"/>
    </row>
    <row r="61" spans="3:18" ht="13.2">
      <c r="C61" s="3"/>
      <c r="D61" s="29"/>
      <c r="E61" s="29"/>
      <c r="F61" s="25"/>
      <c r="G61" s="25"/>
      <c r="H61" s="29"/>
      <c r="L61" s="25"/>
      <c r="M61" s="29"/>
      <c r="R61" s="29"/>
    </row>
    <row r="62" spans="3:18" ht="13.2">
      <c r="C62" s="2"/>
      <c r="D62" s="3"/>
      <c r="E62" s="3"/>
      <c r="F62" s="3"/>
      <c r="G62" s="3"/>
      <c r="H62" s="3"/>
      <c r="L62" s="3"/>
      <c r="M62" s="3"/>
      <c r="R62" s="3"/>
    </row>
  </sheetData>
  <mergeCells count="37">
    <mergeCell ref="C39:U39"/>
    <mergeCell ref="C40:U40"/>
    <mergeCell ref="C41:U42"/>
    <mergeCell ref="D27:E27"/>
    <mergeCell ref="D28:E28"/>
    <mergeCell ref="C29:G29"/>
    <mergeCell ref="B31:K31"/>
    <mergeCell ref="B32:K32"/>
    <mergeCell ref="C38:U38"/>
    <mergeCell ref="D26:E26"/>
    <mergeCell ref="D15:E15"/>
    <mergeCell ref="D16:E16"/>
    <mergeCell ref="D17:E17"/>
    <mergeCell ref="D18:E18"/>
    <mergeCell ref="D19:E19"/>
    <mergeCell ref="D20:E20"/>
    <mergeCell ref="D21:E21"/>
    <mergeCell ref="D22:E22"/>
    <mergeCell ref="D23:E23"/>
    <mergeCell ref="D24:E24"/>
    <mergeCell ref="D25:E25"/>
    <mergeCell ref="D14:E14"/>
    <mergeCell ref="I3:K3"/>
    <mergeCell ref="N3:P3"/>
    <mergeCell ref="S3:U3"/>
    <mergeCell ref="C6:K6"/>
    <mergeCell ref="C7:C8"/>
    <mergeCell ref="D7:E8"/>
    <mergeCell ref="F7:F8"/>
    <mergeCell ref="G7:K7"/>
    <mergeCell ref="L7:P7"/>
    <mergeCell ref="Q7:U7"/>
    <mergeCell ref="D9:E9"/>
    <mergeCell ref="D10:E10"/>
    <mergeCell ref="D11:E11"/>
    <mergeCell ref="D12:E12"/>
    <mergeCell ref="D13:E13"/>
  </mergeCells>
  <phoneticPr fontId="4"/>
  <dataValidations count="2">
    <dataValidation type="list" allowBlank="1" showInputMessage="1" showErrorMessage="1" sqref="G9:G28">
      <formula1>"ア・イ,イ"</formula1>
    </dataValidation>
    <dataValidation type="list" allowBlank="1" showInputMessage="1" showErrorMessage="1" sqref="L9:L28">
      <formula1>"イ"</formula1>
    </dataValidation>
  </dataValidations>
  <pageMargins left="0.70866141732283472" right="0.70866141732283472" top="0.55118110236220474" bottom="0.55118110236220474" header="0.31496062992125984" footer="0.31496062992125984"/>
  <pageSetup paperSize="9" scale="5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3:AE62"/>
  <sheetViews>
    <sheetView view="pageBreakPreview" topLeftCell="D11" zoomScaleNormal="100" zoomScaleSheetLayoutView="100" zoomScalePageLayoutView="87" workbookViewId="0">
      <selection activeCell="M14" sqref="M14"/>
    </sheetView>
  </sheetViews>
  <sheetFormatPr defaultColWidth="2.19921875" defaultRowHeight="12"/>
  <cols>
    <col min="1" max="1" width="2.19921875" style="9"/>
    <col min="2" max="2" width="1.19921875" style="9" customWidth="1"/>
    <col min="3" max="3" width="4.296875" style="9" customWidth="1"/>
    <col min="4" max="4" width="14.09765625" style="9" customWidth="1"/>
    <col min="5" max="5" width="2.3984375" style="9" customWidth="1"/>
    <col min="6" max="6" width="13.3984375" style="38" customWidth="1"/>
    <col min="7" max="7" width="6.69921875" style="38" bestFit="1" customWidth="1"/>
    <col min="8" max="11" width="12.296875" style="9" customWidth="1"/>
    <col min="12" max="12" width="6.69921875" style="38" bestFit="1" customWidth="1"/>
    <col min="13" max="16" width="12.296875" style="9" customWidth="1"/>
    <col min="17" max="17" width="6.8984375" style="9" bestFit="1" customWidth="1"/>
    <col min="18" max="21" width="12.296875" style="9" customWidth="1"/>
    <col min="22" max="262" width="2.19921875" style="9"/>
    <col min="263" max="263" width="1.19921875" style="9" customWidth="1"/>
    <col min="264" max="264" width="2.3984375" style="9" customWidth="1"/>
    <col min="265" max="265" width="2.19921875" style="9" customWidth="1"/>
    <col min="266" max="266" width="2.5" style="9" customWidth="1"/>
    <col min="267" max="267" width="1.296875" style="9" customWidth="1"/>
    <col min="268" max="268" width="0" style="9" hidden="1" customWidth="1"/>
    <col min="269" max="269" width="2.19921875" style="9" customWidth="1"/>
    <col min="270" max="270" width="13.796875" style="9" customWidth="1"/>
    <col min="271" max="271" width="19.09765625" style="9" customWidth="1"/>
    <col min="272" max="272" width="16.19921875" style="9" customWidth="1"/>
    <col min="273" max="273" width="17.8984375" style="9" customWidth="1"/>
    <col min="274" max="274" width="17.19921875" style="9" customWidth="1"/>
    <col min="275" max="518" width="2.19921875" style="9"/>
    <col min="519" max="519" width="1.19921875" style="9" customWidth="1"/>
    <col min="520" max="520" width="2.3984375" style="9" customWidth="1"/>
    <col min="521" max="521" width="2.19921875" style="9" customWidth="1"/>
    <col min="522" max="522" width="2.5" style="9" customWidth="1"/>
    <col min="523" max="523" width="1.296875" style="9" customWidth="1"/>
    <col min="524" max="524" width="0" style="9" hidden="1" customWidth="1"/>
    <col min="525" max="525" width="2.19921875" style="9" customWidth="1"/>
    <col min="526" max="526" width="13.796875" style="9" customWidth="1"/>
    <col min="527" max="527" width="19.09765625" style="9" customWidth="1"/>
    <col min="528" max="528" width="16.19921875" style="9" customWidth="1"/>
    <col min="529" max="529" width="17.8984375" style="9" customWidth="1"/>
    <col min="530" max="530" width="17.19921875" style="9" customWidth="1"/>
    <col min="531" max="774" width="2.19921875" style="9"/>
    <col min="775" max="775" width="1.19921875" style="9" customWidth="1"/>
    <col min="776" max="776" width="2.3984375" style="9" customWidth="1"/>
    <col min="777" max="777" width="2.19921875" style="9" customWidth="1"/>
    <col min="778" max="778" width="2.5" style="9" customWidth="1"/>
    <col min="779" max="779" width="1.296875" style="9" customWidth="1"/>
    <col min="780" max="780" width="0" style="9" hidden="1" customWidth="1"/>
    <col min="781" max="781" width="2.19921875" style="9" customWidth="1"/>
    <col min="782" max="782" width="13.796875" style="9" customWidth="1"/>
    <col min="783" max="783" width="19.09765625" style="9" customWidth="1"/>
    <col min="784" max="784" width="16.19921875" style="9" customWidth="1"/>
    <col min="785" max="785" width="17.8984375" style="9" customWidth="1"/>
    <col min="786" max="786" width="17.19921875" style="9" customWidth="1"/>
    <col min="787" max="1030" width="2.19921875" style="9"/>
    <col min="1031" max="1031" width="1.19921875" style="9" customWidth="1"/>
    <col min="1032" max="1032" width="2.3984375" style="9" customWidth="1"/>
    <col min="1033" max="1033" width="2.19921875" style="9" customWidth="1"/>
    <col min="1034" max="1034" width="2.5" style="9" customWidth="1"/>
    <col min="1035" max="1035" width="1.296875" style="9" customWidth="1"/>
    <col min="1036" max="1036" width="0" style="9" hidden="1" customWidth="1"/>
    <col min="1037" max="1037" width="2.19921875" style="9" customWidth="1"/>
    <col min="1038" max="1038" width="13.796875" style="9" customWidth="1"/>
    <col min="1039" max="1039" width="19.09765625" style="9" customWidth="1"/>
    <col min="1040" max="1040" width="16.19921875" style="9" customWidth="1"/>
    <col min="1041" max="1041" width="17.8984375" style="9" customWidth="1"/>
    <col min="1042" max="1042" width="17.19921875" style="9" customWidth="1"/>
    <col min="1043" max="1286" width="2.19921875" style="9"/>
    <col min="1287" max="1287" width="1.19921875" style="9" customWidth="1"/>
    <col min="1288" max="1288" width="2.3984375" style="9" customWidth="1"/>
    <col min="1289" max="1289" width="2.19921875" style="9" customWidth="1"/>
    <col min="1290" max="1290" width="2.5" style="9" customWidth="1"/>
    <col min="1291" max="1291" width="1.296875" style="9" customWidth="1"/>
    <col min="1292" max="1292" width="0" style="9" hidden="1" customWidth="1"/>
    <col min="1293" max="1293" width="2.19921875" style="9" customWidth="1"/>
    <col min="1294" max="1294" width="13.796875" style="9" customWidth="1"/>
    <col min="1295" max="1295" width="19.09765625" style="9" customWidth="1"/>
    <col min="1296" max="1296" width="16.19921875" style="9" customWidth="1"/>
    <col min="1297" max="1297" width="17.8984375" style="9" customWidth="1"/>
    <col min="1298" max="1298" width="17.19921875" style="9" customWidth="1"/>
    <col min="1299" max="1542" width="2.19921875" style="9"/>
    <col min="1543" max="1543" width="1.19921875" style="9" customWidth="1"/>
    <col min="1544" max="1544" width="2.3984375" style="9" customWidth="1"/>
    <col min="1545" max="1545" width="2.19921875" style="9" customWidth="1"/>
    <col min="1546" max="1546" width="2.5" style="9" customWidth="1"/>
    <col min="1547" max="1547" width="1.296875" style="9" customWidth="1"/>
    <col min="1548" max="1548" width="0" style="9" hidden="1" customWidth="1"/>
    <col min="1549" max="1549" width="2.19921875" style="9" customWidth="1"/>
    <col min="1550" max="1550" width="13.796875" style="9" customWidth="1"/>
    <col min="1551" max="1551" width="19.09765625" style="9" customWidth="1"/>
    <col min="1552" max="1552" width="16.19921875" style="9" customWidth="1"/>
    <col min="1553" max="1553" width="17.8984375" style="9" customWidth="1"/>
    <col min="1554" max="1554" width="17.19921875" style="9" customWidth="1"/>
    <col min="1555" max="1798" width="2.19921875" style="9"/>
    <col min="1799" max="1799" width="1.19921875" style="9" customWidth="1"/>
    <col min="1800" max="1800" width="2.3984375" style="9" customWidth="1"/>
    <col min="1801" max="1801" width="2.19921875" style="9" customWidth="1"/>
    <col min="1802" max="1802" width="2.5" style="9" customWidth="1"/>
    <col min="1803" max="1803" width="1.296875" style="9" customWidth="1"/>
    <col min="1804" max="1804" width="0" style="9" hidden="1" customWidth="1"/>
    <col min="1805" max="1805" width="2.19921875" style="9" customWidth="1"/>
    <col min="1806" max="1806" width="13.796875" style="9" customWidth="1"/>
    <col min="1807" max="1807" width="19.09765625" style="9" customWidth="1"/>
    <col min="1808" max="1808" width="16.19921875" style="9" customWidth="1"/>
    <col min="1809" max="1809" width="17.8984375" style="9" customWidth="1"/>
    <col min="1810" max="1810" width="17.19921875" style="9" customWidth="1"/>
    <col min="1811" max="2054" width="2.19921875" style="9"/>
    <col min="2055" max="2055" width="1.19921875" style="9" customWidth="1"/>
    <col min="2056" max="2056" width="2.3984375" style="9" customWidth="1"/>
    <col min="2057" max="2057" width="2.19921875" style="9" customWidth="1"/>
    <col min="2058" max="2058" width="2.5" style="9" customWidth="1"/>
    <col min="2059" max="2059" width="1.296875" style="9" customWidth="1"/>
    <col min="2060" max="2060" width="0" style="9" hidden="1" customWidth="1"/>
    <col min="2061" max="2061" width="2.19921875" style="9" customWidth="1"/>
    <col min="2062" max="2062" width="13.796875" style="9" customWidth="1"/>
    <col min="2063" max="2063" width="19.09765625" style="9" customWidth="1"/>
    <col min="2064" max="2064" width="16.19921875" style="9" customWidth="1"/>
    <col min="2065" max="2065" width="17.8984375" style="9" customWidth="1"/>
    <col min="2066" max="2066" width="17.19921875" style="9" customWidth="1"/>
    <col min="2067" max="2310" width="2.19921875" style="9"/>
    <col min="2311" max="2311" width="1.19921875" style="9" customWidth="1"/>
    <col min="2312" max="2312" width="2.3984375" style="9" customWidth="1"/>
    <col min="2313" max="2313" width="2.19921875" style="9" customWidth="1"/>
    <col min="2314" max="2314" width="2.5" style="9" customWidth="1"/>
    <col min="2315" max="2315" width="1.296875" style="9" customWidth="1"/>
    <col min="2316" max="2316" width="0" style="9" hidden="1" customWidth="1"/>
    <col min="2317" max="2317" width="2.19921875" style="9" customWidth="1"/>
    <col min="2318" max="2318" width="13.796875" style="9" customWidth="1"/>
    <col min="2319" max="2319" width="19.09765625" style="9" customWidth="1"/>
    <col min="2320" max="2320" width="16.19921875" style="9" customWidth="1"/>
    <col min="2321" max="2321" width="17.8984375" style="9" customWidth="1"/>
    <col min="2322" max="2322" width="17.19921875" style="9" customWidth="1"/>
    <col min="2323" max="2566" width="2.19921875" style="9"/>
    <col min="2567" max="2567" width="1.19921875" style="9" customWidth="1"/>
    <col min="2568" max="2568" width="2.3984375" style="9" customWidth="1"/>
    <col min="2569" max="2569" width="2.19921875" style="9" customWidth="1"/>
    <col min="2570" max="2570" width="2.5" style="9" customWidth="1"/>
    <col min="2571" max="2571" width="1.296875" style="9" customWidth="1"/>
    <col min="2572" max="2572" width="0" style="9" hidden="1" customWidth="1"/>
    <col min="2573" max="2573" width="2.19921875" style="9" customWidth="1"/>
    <col min="2574" max="2574" width="13.796875" style="9" customWidth="1"/>
    <col min="2575" max="2575" width="19.09765625" style="9" customWidth="1"/>
    <col min="2576" max="2576" width="16.19921875" style="9" customWidth="1"/>
    <col min="2577" max="2577" width="17.8984375" style="9" customWidth="1"/>
    <col min="2578" max="2578" width="17.19921875" style="9" customWidth="1"/>
    <col min="2579" max="2822" width="2.19921875" style="9"/>
    <col min="2823" max="2823" width="1.19921875" style="9" customWidth="1"/>
    <col min="2824" max="2824" width="2.3984375" style="9" customWidth="1"/>
    <col min="2825" max="2825" width="2.19921875" style="9" customWidth="1"/>
    <col min="2826" max="2826" width="2.5" style="9" customWidth="1"/>
    <col min="2827" max="2827" width="1.296875" style="9" customWidth="1"/>
    <col min="2828" max="2828" width="0" style="9" hidden="1" customWidth="1"/>
    <col min="2829" max="2829" width="2.19921875" style="9" customWidth="1"/>
    <col min="2830" max="2830" width="13.796875" style="9" customWidth="1"/>
    <col min="2831" max="2831" width="19.09765625" style="9" customWidth="1"/>
    <col min="2832" max="2832" width="16.19921875" style="9" customWidth="1"/>
    <col min="2833" max="2833" width="17.8984375" style="9" customWidth="1"/>
    <col min="2834" max="2834" width="17.19921875" style="9" customWidth="1"/>
    <col min="2835" max="3078" width="2.19921875" style="9"/>
    <col min="3079" max="3079" width="1.19921875" style="9" customWidth="1"/>
    <col min="3080" max="3080" width="2.3984375" style="9" customWidth="1"/>
    <col min="3081" max="3081" width="2.19921875" style="9" customWidth="1"/>
    <col min="3082" max="3082" width="2.5" style="9" customWidth="1"/>
    <col min="3083" max="3083" width="1.296875" style="9" customWidth="1"/>
    <col min="3084" max="3084" width="0" style="9" hidden="1" customWidth="1"/>
    <col min="3085" max="3085" width="2.19921875" style="9" customWidth="1"/>
    <col min="3086" max="3086" width="13.796875" style="9" customWidth="1"/>
    <col min="3087" max="3087" width="19.09765625" style="9" customWidth="1"/>
    <col min="3088" max="3088" width="16.19921875" style="9" customWidth="1"/>
    <col min="3089" max="3089" width="17.8984375" style="9" customWidth="1"/>
    <col min="3090" max="3090" width="17.19921875" style="9" customWidth="1"/>
    <col min="3091" max="3334" width="2.19921875" style="9"/>
    <col min="3335" max="3335" width="1.19921875" style="9" customWidth="1"/>
    <col min="3336" max="3336" width="2.3984375" style="9" customWidth="1"/>
    <col min="3337" max="3337" width="2.19921875" style="9" customWidth="1"/>
    <col min="3338" max="3338" width="2.5" style="9" customWidth="1"/>
    <col min="3339" max="3339" width="1.296875" style="9" customWidth="1"/>
    <col min="3340" max="3340" width="0" style="9" hidden="1" customWidth="1"/>
    <col min="3341" max="3341" width="2.19921875" style="9" customWidth="1"/>
    <col min="3342" max="3342" width="13.796875" style="9" customWidth="1"/>
    <col min="3343" max="3343" width="19.09765625" style="9" customWidth="1"/>
    <col min="3344" max="3344" width="16.19921875" style="9" customWidth="1"/>
    <col min="3345" max="3345" width="17.8984375" style="9" customWidth="1"/>
    <col min="3346" max="3346" width="17.19921875" style="9" customWidth="1"/>
    <col min="3347" max="3590" width="2.19921875" style="9"/>
    <col min="3591" max="3591" width="1.19921875" style="9" customWidth="1"/>
    <col min="3592" max="3592" width="2.3984375" style="9" customWidth="1"/>
    <col min="3593" max="3593" width="2.19921875" style="9" customWidth="1"/>
    <col min="3594" max="3594" width="2.5" style="9" customWidth="1"/>
    <col min="3595" max="3595" width="1.296875" style="9" customWidth="1"/>
    <col min="3596" max="3596" width="0" style="9" hidden="1" customWidth="1"/>
    <col min="3597" max="3597" width="2.19921875" style="9" customWidth="1"/>
    <col min="3598" max="3598" width="13.796875" style="9" customWidth="1"/>
    <col min="3599" max="3599" width="19.09765625" style="9" customWidth="1"/>
    <col min="3600" max="3600" width="16.19921875" style="9" customWidth="1"/>
    <col min="3601" max="3601" width="17.8984375" style="9" customWidth="1"/>
    <col min="3602" max="3602" width="17.19921875" style="9" customWidth="1"/>
    <col min="3603" max="3846" width="2.19921875" style="9"/>
    <col min="3847" max="3847" width="1.19921875" style="9" customWidth="1"/>
    <col min="3848" max="3848" width="2.3984375" style="9" customWidth="1"/>
    <col min="3849" max="3849" width="2.19921875" style="9" customWidth="1"/>
    <col min="3850" max="3850" width="2.5" style="9" customWidth="1"/>
    <col min="3851" max="3851" width="1.296875" style="9" customWidth="1"/>
    <col min="3852" max="3852" width="0" style="9" hidden="1" customWidth="1"/>
    <col min="3853" max="3853" width="2.19921875" style="9" customWidth="1"/>
    <col min="3854" max="3854" width="13.796875" style="9" customWidth="1"/>
    <col min="3855" max="3855" width="19.09765625" style="9" customWidth="1"/>
    <col min="3856" max="3856" width="16.19921875" style="9" customWidth="1"/>
    <col min="3857" max="3857" width="17.8984375" style="9" customWidth="1"/>
    <col min="3858" max="3858" width="17.19921875" style="9" customWidth="1"/>
    <col min="3859" max="4102" width="2.19921875" style="9"/>
    <col min="4103" max="4103" width="1.19921875" style="9" customWidth="1"/>
    <col min="4104" max="4104" width="2.3984375" style="9" customWidth="1"/>
    <col min="4105" max="4105" width="2.19921875" style="9" customWidth="1"/>
    <col min="4106" max="4106" width="2.5" style="9" customWidth="1"/>
    <col min="4107" max="4107" width="1.296875" style="9" customWidth="1"/>
    <col min="4108" max="4108" width="0" style="9" hidden="1" customWidth="1"/>
    <col min="4109" max="4109" width="2.19921875" style="9" customWidth="1"/>
    <col min="4110" max="4110" width="13.796875" style="9" customWidth="1"/>
    <col min="4111" max="4111" width="19.09765625" style="9" customWidth="1"/>
    <col min="4112" max="4112" width="16.19921875" style="9" customWidth="1"/>
    <col min="4113" max="4113" width="17.8984375" style="9" customWidth="1"/>
    <col min="4114" max="4114" width="17.19921875" style="9" customWidth="1"/>
    <col min="4115" max="4358" width="2.19921875" style="9"/>
    <col min="4359" max="4359" width="1.19921875" style="9" customWidth="1"/>
    <col min="4360" max="4360" width="2.3984375" style="9" customWidth="1"/>
    <col min="4361" max="4361" width="2.19921875" style="9" customWidth="1"/>
    <col min="4362" max="4362" width="2.5" style="9" customWidth="1"/>
    <col min="4363" max="4363" width="1.296875" style="9" customWidth="1"/>
    <col min="4364" max="4364" width="0" style="9" hidden="1" customWidth="1"/>
    <col min="4365" max="4365" width="2.19921875" style="9" customWidth="1"/>
    <col min="4366" max="4366" width="13.796875" style="9" customWidth="1"/>
    <col min="4367" max="4367" width="19.09765625" style="9" customWidth="1"/>
    <col min="4368" max="4368" width="16.19921875" style="9" customWidth="1"/>
    <col min="4369" max="4369" width="17.8984375" style="9" customWidth="1"/>
    <col min="4370" max="4370" width="17.19921875" style="9" customWidth="1"/>
    <col min="4371" max="4614" width="2.19921875" style="9"/>
    <col min="4615" max="4615" width="1.19921875" style="9" customWidth="1"/>
    <col min="4616" max="4616" width="2.3984375" style="9" customWidth="1"/>
    <col min="4617" max="4617" width="2.19921875" style="9" customWidth="1"/>
    <col min="4618" max="4618" width="2.5" style="9" customWidth="1"/>
    <col min="4619" max="4619" width="1.296875" style="9" customWidth="1"/>
    <col min="4620" max="4620" width="0" style="9" hidden="1" customWidth="1"/>
    <col min="4621" max="4621" width="2.19921875" style="9" customWidth="1"/>
    <col min="4622" max="4622" width="13.796875" style="9" customWidth="1"/>
    <col min="4623" max="4623" width="19.09765625" style="9" customWidth="1"/>
    <col min="4624" max="4624" width="16.19921875" style="9" customWidth="1"/>
    <col min="4625" max="4625" width="17.8984375" style="9" customWidth="1"/>
    <col min="4626" max="4626" width="17.19921875" style="9" customWidth="1"/>
    <col min="4627" max="4870" width="2.19921875" style="9"/>
    <col min="4871" max="4871" width="1.19921875" style="9" customWidth="1"/>
    <col min="4872" max="4872" width="2.3984375" style="9" customWidth="1"/>
    <col min="4873" max="4873" width="2.19921875" style="9" customWidth="1"/>
    <col min="4874" max="4874" width="2.5" style="9" customWidth="1"/>
    <col min="4875" max="4875" width="1.296875" style="9" customWidth="1"/>
    <col min="4876" max="4876" width="0" style="9" hidden="1" customWidth="1"/>
    <col min="4877" max="4877" width="2.19921875" style="9" customWidth="1"/>
    <col min="4878" max="4878" width="13.796875" style="9" customWidth="1"/>
    <col min="4879" max="4879" width="19.09765625" style="9" customWidth="1"/>
    <col min="4880" max="4880" width="16.19921875" style="9" customWidth="1"/>
    <col min="4881" max="4881" width="17.8984375" style="9" customWidth="1"/>
    <col min="4882" max="4882" width="17.19921875" style="9" customWidth="1"/>
    <col min="4883" max="5126" width="2.19921875" style="9"/>
    <col min="5127" max="5127" width="1.19921875" style="9" customWidth="1"/>
    <col min="5128" max="5128" width="2.3984375" style="9" customWidth="1"/>
    <col min="5129" max="5129" width="2.19921875" style="9" customWidth="1"/>
    <col min="5130" max="5130" width="2.5" style="9" customWidth="1"/>
    <col min="5131" max="5131" width="1.296875" style="9" customWidth="1"/>
    <col min="5132" max="5132" width="0" style="9" hidden="1" customWidth="1"/>
    <col min="5133" max="5133" width="2.19921875" style="9" customWidth="1"/>
    <col min="5134" max="5134" width="13.796875" style="9" customWidth="1"/>
    <col min="5135" max="5135" width="19.09765625" style="9" customWidth="1"/>
    <col min="5136" max="5136" width="16.19921875" style="9" customWidth="1"/>
    <col min="5137" max="5137" width="17.8984375" style="9" customWidth="1"/>
    <col min="5138" max="5138" width="17.19921875" style="9" customWidth="1"/>
    <col min="5139" max="5382" width="2.19921875" style="9"/>
    <col min="5383" max="5383" width="1.19921875" style="9" customWidth="1"/>
    <col min="5384" max="5384" width="2.3984375" style="9" customWidth="1"/>
    <col min="5385" max="5385" width="2.19921875" style="9" customWidth="1"/>
    <col min="5386" max="5386" width="2.5" style="9" customWidth="1"/>
    <col min="5387" max="5387" width="1.296875" style="9" customWidth="1"/>
    <col min="5388" max="5388" width="0" style="9" hidden="1" customWidth="1"/>
    <col min="5389" max="5389" width="2.19921875" style="9" customWidth="1"/>
    <col min="5390" max="5390" width="13.796875" style="9" customWidth="1"/>
    <col min="5391" max="5391" width="19.09765625" style="9" customWidth="1"/>
    <col min="5392" max="5392" width="16.19921875" style="9" customWidth="1"/>
    <col min="5393" max="5393" width="17.8984375" style="9" customWidth="1"/>
    <col min="5394" max="5394" width="17.19921875" style="9" customWidth="1"/>
    <col min="5395" max="5638" width="2.19921875" style="9"/>
    <col min="5639" max="5639" width="1.19921875" style="9" customWidth="1"/>
    <col min="5640" max="5640" width="2.3984375" style="9" customWidth="1"/>
    <col min="5641" max="5641" width="2.19921875" style="9" customWidth="1"/>
    <col min="5642" max="5642" width="2.5" style="9" customWidth="1"/>
    <col min="5643" max="5643" width="1.296875" style="9" customWidth="1"/>
    <col min="5644" max="5644" width="0" style="9" hidden="1" customWidth="1"/>
    <col min="5645" max="5645" width="2.19921875" style="9" customWidth="1"/>
    <col min="5646" max="5646" width="13.796875" style="9" customWidth="1"/>
    <col min="5647" max="5647" width="19.09765625" style="9" customWidth="1"/>
    <col min="5648" max="5648" width="16.19921875" style="9" customWidth="1"/>
    <col min="5649" max="5649" width="17.8984375" style="9" customWidth="1"/>
    <col min="5650" max="5650" width="17.19921875" style="9" customWidth="1"/>
    <col min="5651" max="5894" width="2.19921875" style="9"/>
    <col min="5895" max="5895" width="1.19921875" style="9" customWidth="1"/>
    <col min="5896" max="5896" width="2.3984375" style="9" customWidth="1"/>
    <col min="5897" max="5897" width="2.19921875" style="9" customWidth="1"/>
    <col min="5898" max="5898" width="2.5" style="9" customWidth="1"/>
    <col min="5899" max="5899" width="1.296875" style="9" customWidth="1"/>
    <col min="5900" max="5900" width="0" style="9" hidden="1" customWidth="1"/>
    <col min="5901" max="5901" width="2.19921875" style="9" customWidth="1"/>
    <col min="5902" max="5902" width="13.796875" style="9" customWidth="1"/>
    <col min="5903" max="5903" width="19.09765625" style="9" customWidth="1"/>
    <col min="5904" max="5904" width="16.19921875" style="9" customWidth="1"/>
    <col min="5905" max="5905" width="17.8984375" style="9" customWidth="1"/>
    <col min="5906" max="5906" width="17.19921875" style="9" customWidth="1"/>
    <col min="5907" max="6150" width="2.19921875" style="9"/>
    <col min="6151" max="6151" width="1.19921875" style="9" customWidth="1"/>
    <col min="6152" max="6152" width="2.3984375" style="9" customWidth="1"/>
    <col min="6153" max="6153" width="2.19921875" style="9" customWidth="1"/>
    <col min="6154" max="6154" width="2.5" style="9" customWidth="1"/>
    <col min="6155" max="6155" width="1.296875" style="9" customWidth="1"/>
    <col min="6156" max="6156" width="0" style="9" hidden="1" customWidth="1"/>
    <col min="6157" max="6157" width="2.19921875" style="9" customWidth="1"/>
    <col min="6158" max="6158" width="13.796875" style="9" customWidth="1"/>
    <col min="6159" max="6159" width="19.09765625" style="9" customWidth="1"/>
    <col min="6160" max="6160" width="16.19921875" style="9" customWidth="1"/>
    <col min="6161" max="6161" width="17.8984375" style="9" customWidth="1"/>
    <col min="6162" max="6162" width="17.19921875" style="9" customWidth="1"/>
    <col min="6163" max="6406" width="2.19921875" style="9"/>
    <col min="6407" max="6407" width="1.19921875" style="9" customWidth="1"/>
    <col min="6408" max="6408" width="2.3984375" style="9" customWidth="1"/>
    <col min="6409" max="6409" width="2.19921875" style="9" customWidth="1"/>
    <col min="6410" max="6410" width="2.5" style="9" customWidth="1"/>
    <col min="6411" max="6411" width="1.296875" style="9" customWidth="1"/>
    <col min="6412" max="6412" width="0" style="9" hidden="1" customWidth="1"/>
    <col min="6413" max="6413" width="2.19921875" style="9" customWidth="1"/>
    <col min="6414" max="6414" width="13.796875" style="9" customWidth="1"/>
    <col min="6415" max="6415" width="19.09765625" style="9" customWidth="1"/>
    <col min="6416" max="6416" width="16.19921875" style="9" customWidth="1"/>
    <col min="6417" max="6417" width="17.8984375" style="9" customWidth="1"/>
    <col min="6418" max="6418" width="17.19921875" style="9" customWidth="1"/>
    <col min="6419" max="6662" width="2.19921875" style="9"/>
    <col min="6663" max="6663" width="1.19921875" style="9" customWidth="1"/>
    <col min="6664" max="6664" width="2.3984375" style="9" customWidth="1"/>
    <col min="6665" max="6665" width="2.19921875" style="9" customWidth="1"/>
    <col min="6666" max="6666" width="2.5" style="9" customWidth="1"/>
    <col min="6667" max="6667" width="1.296875" style="9" customWidth="1"/>
    <col min="6668" max="6668" width="0" style="9" hidden="1" customWidth="1"/>
    <col min="6669" max="6669" width="2.19921875" style="9" customWidth="1"/>
    <col min="6670" max="6670" width="13.796875" style="9" customWidth="1"/>
    <col min="6671" max="6671" width="19.09765625" style="9" customWidth="1"/>
    <col min="6672" max="6672" width="16.19921875" style="9" customWidth="1"/>
    <col min="6673" max="6673" width="17.8984375" style="9" customWidth="1"/>
    <col min="6674" max="6674" width="17.19921875" style="9" customWidth="1"/>
    <col min="6675" max="6918" width="2.19921875" style="9"/>
    <col min="6919" max="6919" width="1.19921875" style="9" customWidth="1"/>
    <col min="6920" max="6920" width="2.3984375" style="9" customWidth="1"/>
    <col min="6921" max="6921" width="2.19921875" style="9" customWidth="1"/>
    <col min="6922" max="6922" width="2.5" style="9" customWidth="1"/>
    <col min="6923" max="6923" width="1.296875" style="9" customWidth="1"/>
    <col min="6924" max="6924" width="0" style="9" hidden="1" customWidth="1"/>
    <col min="6925" max="6925" width="2.19921875" style="9" customWidth="1"/>
    <col min="6926" max="6926" width="13.796875" style="9" customWidth="1"/>
    <col min="6927" max="6927" width="19.09765625" style="9" customWidth="1"/>
    <col min="6928" max="6928" width="16.19921875" style="9" customWidth="1"/>
    <col min="6929" max="6929" width="17.8984375" style="9" customWidth="1"/>
    <col min="6930" max="6930" width="17.19921875" style="9" customWidth="1"/>
    <col min="6931" max="7174" width="2.19921875" style="9"/>
    <col min="7175" max="7175" width="1.19921875" style="9" customWidth="1"/>
    <col min="7176" max="7176" width="2.3984375" style="9" customWidth="1"/>
    <col min="7177" max="7177" width="2.19921875" style="9" customWidth="1"/>
    <col min="7178" max="7178" width="2.5" style="9" customWidth="1"/>
    <col min="7179" max="7179" width="1.296875" style="9" customWidth="1"/>
    <col min="7180" max="7180" width="0" style="9" hidden="1" customWidth="1"/>
    <col min="7181" max="7181" width="2.19921875" style="9" customWidth="1"/>
    <col min="7182" max="7182" width="13.796875" style="9" customWidth="1"/>
    <col min="7183" max="7183" width="19.09765625" style="9" customWidth="1"/>
    <col min="7184" max="7184" width="16.19921875" style="9" customWidth="1"/>
    <col min="7185" max="7185" width="17.8984375" style="9" customWidth="1"/>
    <col min="7186" max="7186" width="17.19921875" style="9" customWidth="1"/>
    <col min="7187" max="7430" width="2.19921875" style="9"/>
    <col min="7431" max="7431" width="1.19921875" style="9" customWidth="1"/>
    <col min="7432" max="7432" width="2.3984375" style="9" customWidth="1"/>
    <col min="7433" max="7433" width="2.19921875" style="9" customWidth="1"/>
    <col min="7434" max="7434" width="2.5" style="9" customWidth="1"/>
    <col min="7435" max="7435" width="1.296875" style="9" customWidth="1"/>
    <col min="7436" max="7436" width="0" style="9" hidden="1" customWidth="1"/>
    <col min="7437" max="7437" width="2.19921875" style="9" customWidth="1"/>
    <col min="7438" max="7438" width="13.796875" style="9" customWidth="1"/>
    <col min="7439" max="7439" width="19.09765625" style="9" customWidth="1"/>
    <col min="7440" max="7440" width="16.19921875" style="9" customWidth="1"/>
    <col min="7441" max="7441" width="17.8984375" style="9" customWidth="1"/>
    <col min="7442" max="7442" width="17.19921875" style="9" customWidth="1"/>
    <col min="7443" max="7686" width="2.19921875" style="9"/>
    <col min="7687" max="7687" width="1.19921875" style="9" customWidth="1"/>
    <col min="7688" max="7688" width="2.3984375" style="9" customWidth="1"/>
    <col min="7689" max="7689" width="2.19921875" style="9" customWidth="1"/>
    <col min="7690" max="7690" width="2.5" style="9" customWidth="1"/>
    <col min="7691" max="7691" width="1.296875" style="9" customWidth="1"/>
    <col min="7692" max="7692" width="0" style="9" hidden="1" customWidth="1"/>
    <col min="7693" max="7693" width="2.19921875" style="9" customWidth="1"/>
    <col min="7694" max="7694" width="13.796875" style="9" customWidth="1"/>
    <col min="7695" max="7695" width="19.09765625" style="9" customWidth="1"/>
    <col min="7696" max="7696" width="16.19921875" style="9" customWidth="1"/>
    <col min="7697" max="7697" width="17.8984375" style="9" customWidth="1"/>
    <col min="7698" max="7698" width="17.19921875" style="9" customWidth="1"/>
    <col min="7699" max="7942" width="2.19921875" style="9"/>
    <col min="7943" max="7943" width="1.19921875" style="9" customWidth="1"/>
    <col min="7944" max="7944" width="2.3984375" style="9" customWidth="1"/>
    <col min="7945" max="7945" width="2.19921875" style="9" customWidth="1"/>
    <col min="7946" max="7946" width="2.5" style="9" customWidth="1"/>
    <col min="7947" max="7947" width="1.296875" style="9" customWidth="1"/>
    <col min="7948" max="7948" width="0" style="9" hidden="1" customWidth="1"/>
    <col min="7949" max="7949" width="2.19921875" style="9" customWidth="1"/>
    <col min="7950" max="7950" width="13.796875" style="9" customWidth="1"/>
    <col min="7951" max="7951" width="19.09765625" style="9" customWidth="1"/>
    <col min="7952" max="7952" width="16.19921875" style="9" customWidth="1"/>
    <col min="7953" max="7953" width="17.8984375" style="9" customWidth="1"/>
    <col min="7954" max="7954" width="17.19921875" style="9" customWidth="1"/>
    <col min="7955" max="8198" width="2.19921875" style="9"/>
    <col min="8199" max="8199" width="1.19921875" style="9" customWidth="1"/>
    <col min="8200" max="8200" width="2.3984375" style="9" customWidth="1"/>
    <col min="8201" max="8201" width="2.19921875" style="9" customWidth="1"/>
    <col min="8202" max="8202" width="2.5" style="9" customWidth="1"/>
    <col min="8203" max="8203" width="1.296875" style="9" customWidth="1"/>
    <col min="8204" max="8204" width="0" style="9" hidden="1" customWidth="1"/>
    <col min="8205" max="8205" width="2.19921875" style="9" customWidth="1"/>
    <col min="8206" max="8206" width="13.796875" style="9" customWidth="1"/>
    <col min="8207" max="8207" width="19.09765625" style="9" customWidth="1"/>
    <col min="8208" max="8208" width="16.19921875" style="9" customWidth="1"/>
    <col min="8209" max="8209" width="17.8984375" style="9" customWidth="1"/>
    <col min="8210" max="8210" width="17.19921875" style="9" customWidth="1"/>
    <col min="8211" max="8454" width="2.19921875" style="9"/>
    <col min="8455" max="8455" width="1.19921875" style="9" customWidth="1"/>
    <col min="8456" max="8456" width="2.3984375" style="9" customWidth="1"/>
    <col min="8457" max="8457" width="2.19921875" style="9" customWidth="1"/>
    <col min="8458" max="8458" width="2.5" style="9" customWidth="1"/>
    <col min="8459" max="8459" width="1.296875" style="9" customWidth="1"/>
    <col min="8460" max="8460" width="0" style="9" hidden="1" customWidth="1"/>
    <col min="8461" max="8461" width="2.19921875" style="9" customWidth="1"/>
    <col min="8462" max="8462" width="13.796875" style="9" customWidth="1"/>
    <col min="8463" max="8463" width="19.09765625" style="9" customWidth="1"/>
    <col min="8464" max="8464" width="16.19921875" style="9" customWidth="1"/>
    <col min="8465" max="8465" width="17.8984375" style="9" customWidth="1"/>
    <col min="8466" max="8466" width="17.19921875" style="9" customWidth="1"/>
    <col min="8467" max="8710" width="2.19921875" style="9"/>
    <col min="8711" max="8711" width="1.19921875" style="9" customWidth="1"/>
    <col min="8712" max="8712" width="2.3984375" style="9" customWidth="1"/>
    <col min="8713" max="8713" width="2.19921875" style="9" customWidth="1"/>
    <col min="8714" max="8714" width="2.5" style="9" customWidth="1"/>
    <col min="8715" max="8715" width="1.296875" style="9" customWidth="1"/>
    <col min="8716" max="8716" width="0" style="9" hidden="1" customWidth="1"/>
    <col min="8717" max="8717" width="2.19921875" style="9" customWidth="1"/>
    <col min="8718" max="8718" width="13.796875" style="9" customWidth="1"/>
    <col min="8719" max="8719" width="19.09765625" style="9" customWidth="1"/>
    <col min="8720" max="8720" width="16.19921875" style="9" customWidth="1"/>
    <col min="8721" max="8721" width="17.8984375" style="9" customWidth="1"/>
    <col min="8722" max="8722" width="17.19921875" style="9" customWidth="1"/>
    <col min="8723" max="8966" width="2.19921875" style="9"/>
    <col min="8967" max="8967" width="1.19921875" style="9" customWidth="1"/>
    <col min="8968" max="8968" width="2.3984375" style="9" customWidth="1"/>
    <col min="8969" max="8969" width="2.19921875" style="9" customWidth="1"/>
    <col min="8970" max="8970" width="2.5" style="9" customWidth="1"/>
    <col min="8971" max="8971" width="1.296875" style="9" customWidth="1"/>
    <col min="8972" max="8972" width="0" style="9" hidden="1" customWidth="1"/>
    <col min="8973" max="8973" width="2.19921875" style="9" customWidth="1"/>
    <col min="8974" max="8974" width="13.796875" style="9" customWidth="1"/>
    <col min="8975" max="8975" width="19.09765625" style="9" customWidth="1"/>
    <col min="8976" max="8976" width="16.19921875" style="9" customWidth="1"/>
    <col min="8977" max="8977" width="17.8984375" style="9" customWidth="1"/>
    <col min="8978" max="8978" width="17.19921875" style="9" customWidth="1"/>
    <col min="8979" max="9222" width="2.19921875" style="9"/>
    <col min="9223" max="9223" width="1.19921875" style="9" customWidth="1"/>
    <col min="9224" max="9224" width="2.3984375" style="9" customWidth="1"/>
    <col min="9225" max="9225" width="2.19921875" style="9" customWidth="1"/>
    <col min="9226" max="9226" width="2.5" style="9" customWidth="1"/>
    <col min="9227" max="9227" width="1.296875" style="9" customWidth="1"/>
    <col min="9228" max="9228" width="0" style="9" hidden="1" customWidth="1"/>
    <col min="9229" max="9229" width="2.19921875" style="9" customWidth="1"/>
    <col min="9230" max="9230" width="13.796875" style="9" customWidth="1"/>
    <col min="9231" max="9231" width="19.09765625" style="9" customWidth="1"/>
    <col min="9232" max="9232" width="16.19921875" style="9" customWidth="1"/>
    <col min="9233" max="9233" width="17.8984375" style="9" customWidth="1"/>
    <col min="9234" max="9234" width="17.19921875" style="9" customWidth="1"/>
    <col min="9235" max="9478" width="2.19921875" style="9"/>
    <col min="9479" max="9479" width="1.19921875" style="9" customWidth="1"/>
    <col min="9480" max="9480" width="2.3984375" style="9" customWidth="1"/>
    <col min="9481" max="9481" width="2.19921875" style="9" customWidth="1"/>
    <col min="9482" max="9482" width="2.5" style="9" customWidth="1"/>
    <col min="9483" max="9483" width="1.296875" style="9" customWidth="1"/>
    <col min="9484" max="9484" width="0" style="9" hidden="1" customWidth="1"/>
    <col min="9485" max="9485" width="2.19921875" style="9" customWidth="1"/>
    <col min="9486" max="9486" width="13.796875" style="9" customWidth="1"/>
    <col min="9487" max="9487" width="19.09765625" style="9" customWidth="1"/>
    <col min="9488" max="9488" width="16.19921875" style="9" customWidth="1"/>
    <col min="9489" max="9489" width="17.8984375" style="9" customWidth="1"/>
    <col min="9490" max="9490" width="17.19921875" style="9" customWidth="1"/>
    <col min="9491" max="9734" width="2.19921875" style="9"/>
    <col min="9735" max="9735" width="1.19921875" style="9" customWidth="1"/>
    <col min="9736" max="9736" width="2.3984375" style="9" customWidth="1"/>
    <col min="9737" max="9737" width="2.19921875" style="9" customWidth="1"/>
    <col min="9738" max="9738" width="2.5" style="9" customWidth="1"/>
    <col min="9739" max="9739" width="1.296875" style="9" customWidth="1"/>
    <col min="9740" max="9740" width="0" style="9" hidden="1" customWidth="1"/>
    <col min="9741" max="9741" width="2.19921875" style="9" customWidth="1"/>
    <col min="9742" max="9742" width="13.796875" style="9" customWidth="1"/>
    <col min="9743" max="9743" width="19.09765625" style="9" customWidth="1"/>
    <col min="9744" max="9744" width="16.19921875" style="9" customWidth="1"/>
    <col min="9745" max="9745" width="17.8984375" style="9" customWidth="1"/>
    <col min="9746" max="9746" width="17.19921875" style="9" customWidth="1"/>
    <col min="9747" max="9990" width="2.19921875" style="9"/>
    <col min="9991" max="9991" width="1.19921875" style="9" customWidth="1"/>
    <col min="9992" max="9992" width="2.3984375" style="9" customWidth="1"/>
    <col min="9993" max="9993" width="2.19921875" style="9" customWidth="1"/>
    <col min="9994" max="9994" width="2.5" style="9" customWidth="1"/>
    <col min="9995" max="9995" width="1.296875" style="9" customWidth="1"/>
    <col min="9996" max="9996" width="0" style="9" hidden="1" customWidth="1"/>
    <col min="9997" max="9997" width="2.19921875" style="9" customWidth="1"/>
    <col min="9998" max="9998" width="13.796875" style="9" customWidth="1"/>
    <col min="9999" max="9999" width="19.09765625" style="9" customWidth="1"/>
    <col min="10000" max="10000" width="16.19921875" style="9" customWidth="1"/>
    <col min="10001" max="10001" width="17.8984375" style="9" customWidth="1"/>
    <col min="10002" max="10002" width="17.19921875" style="9" customWidth="1"/>
    <col min="10003" max="10246" width="2.19921875" style="9"/>
    <col min="10247" max="10247" width="1.19921875" style="9" customWidth="1"/>
    <col min="10248" max="10248" width="2.3984375" style="9" customWidth="1"/>
    <col min="10249" max="10249" width="2.19921875" style="9" customWidth="1"/>
    <col min="10250" max="10250" width="2.5" style="9" customWidth="1"/>
    <col min="10251" max="10251" width="1.296875" style="9" customWidth="1"/>
    <col min="10252" max="10252" width="0" style="9" hidden="1" customWidth="1"/>
    <col min="10253" max="10253" width="2.19921875" style="9" customWidth="1"/>
    <col min="10254" max="10254" width="13.796875" style="9" customWidth="1"/>
    <col min="10255" max="10255" width="19.09765625" style="9" customWidth="1"/>
    <col min="10256" max="10256" width="16.19921875" style="9" customWidth="1"/>
    <col min="10257" max="10257" width="17.8984375" style="9" customWidth="1"/>
    <col min="10258" max="10258" width="17.19921875" style="9" customWidth="1"/>
    <col min="10259" max="10502" width="2.19921875" style="9"/>
    <col min="10503" max="10503" width="1.19921875" style="9" customWidth="1"/>
    <col min="10504" max="10504" width="2.3984375" style="9" customWidth="1"/>
    <col min="10505" max="10505" width="2.19921875" style="9" customWidth="1"/>
    <col min="10506" max="10506" width="2.5" style="9" customWidth="1"/>
    <col min="10507" max="10507" width="1.296875" style="9" customWidth="1"/>
    <col min="10508" max="10508" width="0" style="9" hidden="1" customWidth="1"/>
    <col min="10509" max="10509" width="2.19921875" style="9" customWidth="1"/>
    <col min="10510" max="10510" width="13.796875" style="9" customWidth="1"/>
    <col min="10511" max="10511" width="19.09765625" style="9" customWidth="1"/>
    <col min="10512" max="10512" width="16.19921875" style="9" customWidth="1"/>
    <col min="10513" max="10513" width="17.8984375" style="9" customWidth="1"/>
    <col min="10514" max="10514" width="17.19921875" style="9" customWidth="1"/>
    <col min="10515" max="10758" width="2.19921875" style="9"/>
    <col min="10759" max="10759" width="1.19921875" style="9" customWidth="1"/>
    <col min="10760" max="10760" width="2.3984375" style="9" customWidth="1"/>
    <col min="10761" max="10761" width="2.19921875" style="9" customWidth="1"/>
    <col min="10762" max="10762" width="2.5" style="9" customWidth="1"/>
    <col min="10763" max="10763" width="1.296875" style="9" customWidth="1"/>
    <col min="10764" max="10764" width="0" style="9" hidden="1" customWidth="1"/>
    <col min="10765" max="10765" width="2.19921875" style="9" customWidth="1"/>
    <col min="10766" max="10766" width="13.796875" style="9" customWidth="1"/>
    <col min="10767" max="10767" width="19.09765625" style="9" customWidth="1"/>
    <col min="10768" max="10768" width="16.19921875" style="9" customWidth="1"/>
    <col min="10769" max="10769" width="17.8984375" style="9" customWidth="1"/>
    <col min="10770" max="10770" width="17.19921875" style="9" customWidth="1"/>
    <col min="10771" max="11014" width="2.19921875" style="9"/>
    <col min="11015" max="11015" width="1.19921875" style="9" customWidth="1"/>
    <col min="11016" max="11016" width="2.3984375" style="9" customWidth="1"/>
    <col min="11017" max="11017" width="2.19921875" style="9" customWidth="1"/>
    <col min="11018" max="11018" width="2.5" style="9" customWidth="1"/>
    <col min="11019" max="11019" width="1.296875" style="9" customWidth="1"/>
    <col min="11020" max="11020" width="0" style="9" hidden="1" customWidth="1"/>
    <col min="11021" max="11021" width="2.19921875" style="9" customWidth="1"/>
    <col min="11022" max="11022" width="13.796875" style="9" customWidth="1"/>
    <col min="11023" max="11023" width="19.09765625" style="9" customWidth="1"/>
    <col min="11024" max="11024" width="16.19921875" style="9" customWidth="1"/>
    <col min="11025" max="11025" width="17.8984375" style="9" customWidth="1"/>
    <col min="11026" max="11026" width="17.19921875" style="9" customWidth="1"/>
    <col min="11027" max="11270" width="2.19921875" style="9"/>
    <col min="11271" max="11271" width="1.19921875" style="9" customWidth="1"/>
    <col min="11272" max="11272" width="2.3984375" style="9" customWidth="1"/>
    <col min="11273" max="11273" width="2.19921875" style="9" customWidth="1"/>
    <col min="11274" max="11274" width="2.5" style="9" customWidth="1"/>
    <col min="11275" max="11275" width="1.296875" style="9" customWidth="1"/>
    <col min="11276" max="11276" width="0" style="9" hidden="1" customWidth="1"/>
    <col min="11277" max="11277" width="2.19921875" style="9" customWidth="1"/>
    <col min="11278" max="11278" width="13.796875" style="9" customWidth="1"/>
    <col min="11279" max="11279" width="19.09765625" style="9" customWidth="1"/>
    <col min="11280" max="11280" width="16.19921875" style="9" customWidth="1"/>
    <col min="11281" max="11281" width="17.8984375" style="9" customWidth="1"/>
    <col min="11282" max="11282" width="17.19921875" style="9" customWidth="1"/>
    <col min="11283" max="11526" width="2.19921875" style="9"/>
    <col min="11527" max="11527" width="1.19921875" style="9" customWidth="1"/>
    <col min="11528" max="11528" width="2.3984375" style="9" customWidth="1"/>
    <col min="11529" max="11529" width="2.19921875" style="9" customWidth="1"/>
    <col min="11530" max="11530" width="2.5" style="9" customWidth="1"/>
    <col min="11531" max="11531" width="1.296875" style="9" customWidth="1"/>
    <col min="11532" max="11532" width="0" style="9" hidden="1" customWidth="1"/>
    <col min="11533" max="11533" width="2.19921875" style="9" customWidth="1"/>
    <col min="11534" max="11534" width="13.796875" style="9" customWidth="1"/>
    <col min="11535" max="11535" width="19.09765625" style="9" customWidth="1"/>
    <col min="11536" max="11536" width="16.19921875" style="9" customWidth="1"/>
    <col min="11537" max="11537" width="17.8984375" style="9" customWidth="1"/>
    <col min="11538" max="11538" width="17.19921875" style="9" customWidth="1"/>
    <col min="11539" max="11782" width="2.19921875" style="9"/>
    <col min="11783" max="11783" width="1.19921875" style="9" customWidth="1"/>
    <col min="11784" max="11784" width="2.3984375" style="9" customWidth="1"/>
    <col min="11785" max="11785" width="2.19921875" style="9" customWidth="1"/>
    <col min="11786" max="11786" width="2.5" style="9" customWidth="1"/>
    <col min="11787" max="11787" width="1.296875" style="9" customWidth="1"/>
    <col min="11788" max="11788" width="0" style="9" hidden="1" customWidth="1"/>
    <col min="11789" max="11789" width="2.19921875" style="9" customWidth="1"/>
    <col min="11790" max="11790" width="13.796875" style="9" customWidth="1"/>
    <col min="11791" max="11791" width="19.09765625" style="9" customWidth="1"/>
    <col min="11792" max="11792" width="16.19921875" style="9" customWidth="1"/>
    <col min="11793" max="11793" width="17.8984375" style="9" customWidth="1"/>
    <col min="11794" max="11794" width="17.19921875" style="9" customWidth="1"/>
    <col min="11795" max="12038" width="2.19921875" style="9"/>
    <col min="12039" max="12039" width="1.19921875" style="9" customWidth="1"/>
    <col min="12040" max="12040" width="2.3984375" style="9" customWidth="1"/>
    <col min="12041" max="12041" width="2.19921875" style="9" customWidth="1"/>
    <col min="12042" max="12042" width="2.5" style="9" customWidth="1"/>
    <col min="12043" max="12043" width="1.296875" style="9" customWidth="1"/>
    <col min="12044" max="12044" width="0" style="9" hidden="1" customWidth="1"/>
    <col min="12045" max="12045" width="2.19921875" style="9" customWidth="1"/>
    <col min="12046" max="12046" width="13.796875" style="9" customWidth="1"/>
    <col min="12047" max="12047" width="19.09765625" style="9" customWidth="1"/>
    <col min="12048" max="12048" width="16.19921875" style="9" customWidth="1"/>
    <col min="12049" max="12049" width="17.8984375" style="9" customWidth="1"/>
    <col min="12050" max="12050" width="17.19921875" style="9" customWidth="1"/>
    <col min="12051" max="12294" width="2.19921875" style="9"/>
    <col min="12295" max="12295" width="1.19921875" style="9" customWidth="1"/>
    <col min="12296" max="12296" width="2.3984375" style="9" customWidth="1"/>
    <col min="12297" max="12297" width="2.19921875" style="9" customWidth="1"/>
    <col min="12298" max="12298" width="2.5" style="9" customWidth="1"/>
    <col min="12299" max="12299" width="1.296875" style="9" customWidth="1"/>
    <col min="12300" max="12300" width="0" style="9" hidden="1" customWidth="1"/>
    <col min="12301" max="12301" width="2.19921875" style="9" customWidth="1"/>
    <col min="12302" max="12302" width="13.796875" style="9" customWidth="1"/>
    <col min="12303" max="12303" width="19.09765625" style="9" customWidth="1"/>
    <col min="12304" max="12304" width="16.19921875" style="9" customWidth="1"/>
    <col min="12305" max="12305" width="17.8984375" style="9" customWidth="1"/>
    <col min="12306" max="12306" width="17.19921875" style="9" customWidth="1"/>
    <col min="12307" max="12550" width="2.19921875" style="9"/>
    <col min="12551" max="12551" width="1.19921875" style="9" customWidth="1"/>
    <col min="12552" max="12552" width="2.3984375" style="9" customWidth="1"/>
    <col min="12553" max="12553" width="2.19921875" style="9" customWidth="1"/>
    <col min="12554" max="12554" width="2.5" style="9" customWidth="1"/>
    <col min="12555" max="12555" width="1.296875" style="9" customWidth="1"/>
    <col min="12556" max="12556" width="0" style="9" hidden="1" customWidth="1"/>
    <col min="12557" max="12557" width="2.19921875" style="9" customWidth="1"/>
    <col min="12558" max="12558" width="13.796875" style="9" customWidth="1"/>
    <col min="12559" max="12559" width="19.09765625" style="9" customWidth="1"/>
    <col min="12560" max="12560" width="16.19921875" style="9" customWidth="1"/>
    <col min="12561" max="12561" width="17.8984375" style="9" customWidth="1"/>
    <col min="12562" max="12562" width="17.19921875" style="9" customWidth="1"/>
    <col min="12563" max="12806" width="2.19921875" style="9"/>
    <col min="12807" max="12807" width="1.19921875" style="9" customWidth="1"/>
    <col min="12808" max="12808" width="2.3984375" style="9" customWidth="1"/>
    <col min="12809" max="12809" width="2.19921875" style="9" customWidth="1"/>
    <col min="12810" max="12810" width="2.5" style="9" customWidth="1"/>
    <col min="12811" max="12811" width="1.296875" style="9" customWidth="1"/>
    <col min="12812" max="12812" width="0" style="9" hidden="1" customWidth="1"/>
    <col min="12813" max="12813" width="2.19921875" style="9" customWidth="1"/>
    <col min="12814" max="12814" width="13.796875" style="9" customWidth="1"/>
    <col min="12815" max="12815" width="19.09765625" style="9" customWidth="1"/>
    <col min="12816" max="12816" width="16.19921875" style="9" customWidth="1"/>
    <col min="12817" max="12817" width="17.8984375" style="9" customWidth="1"/>
    <col min="12818" max="12818" width="17.19921875" style="9" customWidth="1"/>
    <col min="12819" max="13062" width="2.19921875" style="9"/>
    <col min="13063" max="13063" width="1.19921875" style="9" customWidth="1"/>
    <col min="13064" max="13064" width="2.3984375" style="9" customWidth="1"/>
    <col min="13065" max="13065" width="2.19921875" style="9" customWidth="1"/>
    <col min="13066" max="13066" width="2.5" style="9" customWidth="1"/>
    <col min="13067" max="13067" width="1.296875" style="9" customWidth="1"/>
    <col min="13068" max="13068" width="0" style="9" hidden="1" customWidth="1"/>
    <col min="13069" max="13069" width="2.19921875" style="9" customWidth="1"/>
    <col min="13070" max="13070" width="13.796875" style="9" customWidth="1"/>
    <col min="13071" max="13071" width="19.09765625" style="9" customWidth="1"/>
    <col min="13072" max="13072" width="16.19921875" style="9" customWidth="1"/>
    <col min="13073" max="13073" width="17.8984375" style="9" customWidth="1"/>
    <col min="13074" max="13074" width="17.19921875" style="9" customWidth="1"/>
    <col min="13075" max="13318" width="2.19921875" style="9"/>
    <col min="13319" max="13319" width="1.19921875" style="9" customWidth="1"/>
    <col min="13320" max="13320" width="2.3984375" style="9" customWidth="1"/>
    <col min="13321" max="13321" width="2.19921875" style="9" customWidth="1"/>
    <col min="13322" max="13322" width="2.5" style="9" customWidth="1"/>
    <col min="13323" max="13323" width="1.296875" style="9" customWidth="1"/>
    <col min="13324" max="13324" width="0" style="9" hidden="1" customWidth="1"/>
    <col min="13325" max="13325" width="2.19921875" style="9" customWidth="1"/>
    <col min="13326" max="13326" width="13.796875" style="9" customWidth="1"/>
    <col min="13327" max="13327" width="19.09765625" style="9" customWidth="1"/>
    <col min="13328" max="13328" width="16.19921875" style="9" customWidth="1"/>
    <col min="13329" max="13329" width="17.8984375" style="9" customWidth="1"/>
    <col min="13330" max="13330" width="17.19921875" style="9" customWidth="1"/>
    <col min="13331" max="13574" width="2.19921875" style="9"/>
    <col min="13575" max="13575" width="1.19921875" style="9" customWidth="1"/>
    <col min="13576" max="13576" width="2.3984375" style="9" customWidth="1"/>
    <col min="13577" max="13577" width="2.19921875" style="9" customWidth="1"/>
    <col min="13578" max="13578" width="2.5" style="9" customWidth="1"/>
    <col min="13579" max="13579" width="1.296875" style="9" customWidth="1"/>
    <col min="13580" max="13580" width="0" style="9" hidden="1" customWidth="1"/>
    <col min="13581" max="13581" width="2.19921875" style="9" customWidth="1"/>
    <col min="13582" max="13582" width="13.796875" style="9" customWidth="1"/>
    <col min="13583" max="13583" width="19.09765625" style="9" customWidth="1"/>
    <col min="13584" max="13584" width="16.19921875" style="9" customWidth="1"/>
    <col min="13585" max="13585" width="17.8984375" style="9" customWidth="1"/>
    <col min="13586" max="13586" width="17.19921875" style="9" customWidth="1"/>
    <col min="13587" max="13830" width="2.19921875" style="9"/>
    <col min="13831" max="13831" width="1.19921875" style="9" customWidth="1"/>
    <col min="13832" max="13832" width="2.3984375" style="9" customWidth="1"/>
    <col min="13833" max="13833" width="2.19921875" style="9" customWidth="1"/>
    <col min="13834" max="13834" width="2.5" style="9" customWidth="1"/>
    <col min="13835" max="13835" width="1.296875" style="9" customWidth="1"/>
    <col min="13836" max="13836" width="0" style="9" hidden="1" customWidth="1"/>
    <col min="13837" max="13837" width="2.19921875" style="9" customWidth="1"/>
    <col min="13838" max="13838" width="13.796875" style="9" customWidth="1"/>
    <col min="13839" max="13839" width="19.09765625" style="9" customWidth="1"/>
    <col min="13840" max="13840" width="16.19921875" style="9" customWidth="1"/>
    <col min="13841" max="13841" width="17.8984375" style="9" customWidth="1"/>
    <col min="13842" max="13842" width="17.19921875" style="9" customWidth="1"/>
    <col min="13843" max="14086" width="2.19921875" style="9"/>
    <col min="14087" max="14087" width="1.19921875" style="9" customWidth="1"/>
    <col min="14088" max="14088" width="2.3984375" style="9" customWidth="1"/>
    <col min="14089" max="14089" width="2.19921875" style="9" customWidth="1"/>
    <col min="14090" max="14090" width="2.5" style="9" customWidth="1"/>
    <col min="14091" max="14091" width="1.296875" style="9" customWidth="1"/>
    <col min="14092" max="14092" width="0" style="9" hidden="1" customWidth="1"/>
    <col min="14093" max="14093" width="2.19921875" style="9" customWidth="1"/>
    <col min="14094" max="14094" width="13.796875" style="9" customWidth="1"/>
    <col min="14095" max="14095" width="19.09765625" style="9" customWidth="1"/>
    <col min="14096" max="14096" width="16.19921875" style="9" customWidth="1"/>
    <col min="14097" max="14097" width="17.8984375" style="9" customWidth="1"/>
    <col min="14098" max="14098" width="17.19921875" style="9" customWidth="1"/>
    <col min="14099" max="14342" width="2.19921875" style="9"/>
    <col min="14343" max="14343" width="1.19921875" style="9" customWidth="1"/>
    <col min="14344" max="14344" width="2.3984375" style="9" customWidth="1"/>
    <col min="14345" max="14345" width="2.19921875" style="9" customWidth="1"/>
    <col min="14346" max="14346" width="2.5" style="9" customWidth="1"/>
    <col min="14347" max="14347" width="1.296875" style="9" customWidth="1"/>
    <col min="14348" max="14348" width="0" style="9" hidden="1" customWidth="1"/>
    <col min="14349" max="14349" width="2.19921875" style="9" customWidth="1"/>
    <col min="14350" max="14350" width="13.796875" style="9" customWidth="1"/>
    <col min="14351" max="14351" width="19.09765625" style="9" customWidth="1"/>
    <col min="14352" max="14352" width="16.19921875" style="9" customWidth="1"/>
    <col min="14353" max="14353" width="17.8984375" style="9" customWidth="1"/>
    <col min="14354" max="14354" width="17.19921875" style="9" customWidth="1"/>
    <col min="14355" max="14598" width="2.19921875" style="9"/>
    <col min="14599" max="14599" width="1.19921875" style="9" customWidth="1"/>
    <col min="14600" max="14600" width="2.3984375" style="9" customWidth="1"/>
    <col min="14601" max="14601" width="2.19921875" style="9" customWidth="1"/>
    <col min="14602" max="14602" width="2.5" style="9" customWidth="1"/>
    <col min="14603" max="14603" width="1.296875" style="9" customWidth="1"/>
    <col min="14604" max="14604" width="0" style="9" hidden="1" customWidth="1"/>
    <col min="14605" max="14605" width="2.19921875" style="9" customWidth="1"/>
    <col min="14606" max="14606" width="13.796875" style="9" customWidth="1"/>
    <col min="14607" max="14607" width="19.09765625" style="9" customWidth="1"/>
    <col min="14608" max="14608" width="16.19921875" style="9" customWidth="1"/>
    <col min="14609" max="14609" width="17.8984375" style="9" customWidth="1"/>
    <col min="14610" max="14610" width="17.19921875" style="9" customWidth="1"/>
    <col min="14611" max="14854" width="2.19921875" style="9"/>
    <col min="14855" max="14855" width="1.19921875" style="9" customWidth="1"/>
    <col min="14856" max="14856" width="2.3984375" style="9" customWidth="1"/>
    <col min="14857" max="14857" width="2.19921875" style="9" customWidth="1"/>
    <col min="14858" max="14858" width="2.5" style="9" customWidth="1"/>
    <col min="14859" max="14859" width="1.296875" style="9" customWidth="1"/>
    <col min="14860" max="14860" width="0" style="9" hidden="1" customWidth="1"/>
    <col min="14861" max="14861" width="2.19921875" style="9" customWidth="1"/>
    <col min="14862" max="14862" width="13.796875" style="9" customWidth="1"/>
    <col min="14863" max="14863" width="19.09765625" style="9" customWidth="1"/>
    <col min="14864" max="14864" width="16.19921875" style="9" customWidth="1"/>
    <col min="14865" max="14865" width="17.8984375" style="9" customWidth="1"/>
    <col min="14866" max="14866" width="17.19921875" style="9" customWidth="1"/>
    <col min="14867" max="15110" width="2.19921875" style="9"/>
    <col min="15111" max="15111" width="1.19921875" style="9" customWidth="1"/>
    <col min="15112" max="15112" width="2.3984375" style="9" customWidth="1"/>
    <col min="15113" max="15113" width="2.19921875" style="9" customWidth="1"/>
    <col min="15114" max="15114" width="2.5" style="9" customWidth="1"/>
    <col min="15115" max="15115" width="1.296875" style="9" customWidth="1"/>
    <col min="15116" max="15116" width="0" style="9" hidden="1" customWidth="1"/>
    <col min="15117" max="15117" width="2.19921875" style="9" customWidth="1"/>
    <col min="15118" max="15118" width="13.796875" style="9" customWidth="1"/>
    <col min="15119" max="15119" width="19.09765625" style="9" customWidth="1"/>
    <col min="15120" max="15120" width="16.19921875" style="9" customWidth="1"/>
    <col min="15121" max="15121" width="17.8984375" style="9" customWidth="1"/>
    <col min="15122" max="15122" width="17.19921875" style="9" customWidth="1"/>
    <col min="15123" max="15366" width="2.19921875" style="9"/>
    <col min="15367" max="15367" width="1.19921875" style="9" customWidth="1"/>
    <col min="15368" max="15368" width="2.3984375" style="9" customWidth="1"/>
    <col min="15369" max="15369" width="2.19921875" style="9" customWidth="1"/>
    <col min="15370" max="15370" width="2.5" style="9" customWidth="1"/>
    <col min="15371" max="15371" width="1.296875" style="9" customWidth="1"/>
    <col min="15372" max="15372" width="0" style="9" hidden="1" customWidth="1"/>
    <col min="15373" max="15373" width="2.19921875" style="9" customWidth="1"/>
    <col min="15374" max="15374" width="13.796875" style="9" customWidth="1"/>
    <col min="15375" max="15375" width="19.09765625" style="9" customWidth="1"/>
    <col min="15376" max="15376" width="16.19921875" style="9" customWidth="1"/>
    <col min="15377" max="15377" width="17.8984375" style="9" customWidth="1"/>
    <col min="15378" max="15378" width="17.19921875" style="9" customWidth="1"/>
    <col min="15379" max="15622" width="2.19921875" style="9"/>
    <col min="15623" max="15623" width="1.19921875" style="9" customWidth="1"/>
    <col min="15624" max="15624" width="2.3984375" style="9" customWidth="1"/>
    <col min="15625" max="15625" width="2.19921875" style="9" customWidth="1"/>
    <col min="15626" max="15626" width="2.5" style="9" customWidth="1"/>
    <col min="15627" max="15627" width="1.296875" style="9" customWidth="1"/>
    <col min="15628" max="15628" width="0" style="9" hidden="1" customWidth="1"/>
    <col min="15629" max="15629" width="2.19921875" style="9" customWidth="1"/>
    <col min="15630" max="15630" width="13.796875" style="9" customWidth="1"/>
    <col min="15631" max="15631" width="19.09765625" style="9" customWidth="1"/>
    <col min="15632" max="15632" width="16.19921875" style="9" customWidth="1"/>
    <col min="15633" max="15633" width="17.8984375" style="9" customWidth="1"/>
    <col min="15634" max="15634" width="17.19921875" style="9" customWidth="1"/>
    <col min="15635" max="15878" width="2.19921875" style="9"/>
    <col min="15879" max="15879" width="1.19921875" style="9" customWidth="1"/>
    <col min="15880" max="15880" width="2.3984375" style="9" customWidth="1"/>
    <col min="15881" max="15881" width="2.19921875" style="9" customWidth="1"/>
    <col min="15882" max="15882" width="2.5" style="9" customWidth="1"/>
    <col min="15883" max="15883" width="1.296875" style="9" customWidth="1"/>
    <col min="15884" max="15884" width="0" style="9" hidden="1" customWidth="1"/>
    <col min="15885" max="15885" width="2.19921875" style="9" customWidth="1"/>
    <col min="15886" max="15886" width="13.796875" style="9" customWidth="1"/>
    <col min="15887" max="15887" width="19.09765625" style="9" customWidth="1"/>
    <col min="15888" max="15888" width="16.19921875" style="9" customWidth="1"/>
    <col min="15889" max="15889" width="17.8984375" style="9" customWidth="1"/>
    <col min="15890" max="15890" width="17.19921875" style="9" customWidth="1"/>
    <col min="15891" max="16134" width="2.19921875" style="9"/>
    <col min="16135" max="16135" width="1.19921875" style="9" customWidth="1"/>
    <col min="16136" max="16136" width="2.3984375" style="9" customWidth="1"/>
    <col min="16137" max="16137" width="2.19921875" style="9" customWidth="1"/>
    <col min="16138" max="16138" width="2.5" style="9" customWidth="1"/>
    <col min="16139" max="16139" width="1.296875" style="9" customWidth="1"/>
    <col min="16140" max="16140" width="0" style="9" hidden="1" customWidth="1"/>
    <col min="16141" max="16141" width="2.19921875" style="9" customWidth="1"/>
    <col min="16142" max="16142" width="13.796875" style="9" customWidth="1"/>
    <col min="16143" max="16143" width="19.09765625" style="9" customWidth="1"/>
    <col min="16144" max="16144" width="16.19921875" style="9" customWidth="1"/>
    <col min="16145" max="16145" width="17.8984375" style="9" customWidth="1"/>
    <col min="16146" max="16146" width="17.19921875" style="9" customWidth="1"/>
    <col min="16147" max="16384" width="2.19921875" style="9"/>
  </cols>
  <sheetData>
    <row r="3" spans="2:31" s="2" customFormat="1" ht="17.25" customHeight="1">
      <c r="B3" s="1"/>
      <c r="F3" s="3"/>
      <c r="G3" s="3"/>
      <c r="I3" s="78"/>
      <c r="J3" s="78"/>
      <c r="K3" s="78"/>
      <c r="L3" s="3"/>
      <c r="N3" s="78"/>
      <c r="O3" s="78"/>
      <c r="P3" s="78"/>
      <c r="Q3" s="4"/>
      <c r="S3" s="78"/>
      <c r="T3" s="78"/>
      <c r="U3" s="78"/>
    </row>
    <row r="4" spans="2:31" s="2" customFormat="1" ht="17.25" customHeight="1">
      <c r="B4" s="1"/>
      <c r="F4" s="3"/>
      <c r="G4" s="3"/>
      <c r="I4" s="4"/>
      <c r="J4" s="4"/>
      <c r="K4" s="4"/>
      <c r="L4" s="3"/>
      <c r="N4" s="4"/>
      <c r="O4" s="4"/>
      <c r="P4" s="4"/>
      <c r="Q4" s="4"/>
      <c r="S4" s="4"/>
      <c r="T4" s="4"/>
      <c r="U4" s="4"/>
    </row>
    <row r="5" spans="2:31" s="2" customFormat="1" ht="17.25" customHeight="1">
      <c r="B5" s="1"/>
      <c r="F5" s="3"/>
      <c r="G5" s="3"/>
      <c r="I5" s="4"/>
      <c r="J5" s="4"/>
      <c r="K5" s="4"/>
      <c r="L5" s="3"/>
      <c r="N5" s="4"/>
      <c r="O5" s="4"/>
      <c r="P5" s="4"/>
      <c r="Q5" s="4"/>
      <c r="S5" s="4"/>
      <c r="T5" s="4"/>
      <c r="U5" s="4"/>
    </row>
    <row r="6" spans="2:31" ht="19.5" customHeight="1">
      <c r="C6" s="89"/>
      <c r="D6" s="89"/>
      <c r="E6" s="89"/>
      <c r="F6" s="89"/>
      <c r="G6" s="89"/>
      <c r="H6" s="89"/>
      <c r="I6" s="89"/>
      <c r="J6" s="89"/>
      <c r="K6" s="89"/>
      <c r="L6" s="13"/>
      <c r="M6" s="13"/>
      <c r="N6" s="13"/>
      <c r="O6" s="13"/>
      <c r="P6" s="13"/>
      <c r="Q6" s="13"/>
      <c r="R6" s="13"/>
      <c r="S6" s="13"/>
      <c r="T6" s="13"/>
      <c r="U6" s="13"/>
      <c r="AE6" s="12"/>
    </row>
    <row r="7" spans="2:31" ht="19.5" customHeight="1">
      <c r="C7" s="90"/>
      <c r="D7" s="91" t="s">
        <v>4</v>
      </c>
      <c r="E7" s="91"/>
      <c r="F7" s="91" t="s">
        <v>5</v>
      </c>
      <c r="G7" s="92" t="s">
        <v>19</v>
      </c>
      <c r="H7" s="93"/>
      <c r="I7" s="93"/>
      <c r="J7" s="93"/>
      <c r="K7" s="93"/>
      <c r="L7" s="92" t="s">
        <v>20</v>
      </c>
      <c r="M7" s="93"/>
      <c r="N7" s="93"/>
      <c r="O7" s="93"/>
      <c r="P7" s="93"/>
      <c r="Q7" s="92" t="s">
        <v>21</v>
      </c>
      <c r="R7" s="93"/>
      <c r="S7" s="93"/>
      <c r="T7" s="93"/>
      <c r="U7" s="94"/>
      <c r="AE7" s="12"/>
    </row>
    <row r="8" spans="2:31" ht="54">
      <c r="C8" s="90"/>
      <c r="D8" s="91"/>
      <c r="E8" s="91"/>
      <c r="F8" s="91"/>
      <c r="G8" s="16" t="s">
        <v>22</v>
      </c>
      <c r="H8" s="16" t="s">
        <v>7</v>
      </c>
      <c r="I8" s="16" t="s">
        <v>8</v>
      </c>
      <c r="J8" s="16" t="s">
        <v>9</v>
      </c>
      <c r="K8" s="16" t="s">
        <v>10</v>
      </c>
      <c r="L8" s="16" t="s">
        <v>22</v>
      </c>
      <c r="M8" s="16" t="s">
        <v>7</v>
      </c>
      <c r="N8" s="16" t="s">
        <v>8</v>
      </c>
      <c r="O8" s="16" t="s">
        <v>9</v>
      </c>
      <c r="P8" s="16" t="s">
        <v>10</v>
      </c>
      <c r="Q8" s="16" t="s">
        <v>6</v>
      </c>
      <c r="R8" s="16" t="s">
        <v>7</v>
      </c>
      <c r="S8" s="16" t="s">
        <v>8</v>
      </c>
      <c r="T8" s="16" t="s">
        <v>9</v>
      </c>
      <c r="U8" s="16" t="s">
        <v>10</v>
      </c>
      <c r="AE8" s="12"/>
    </row>
    <row r="9" spans="2:31" ht="20.100000000000001" customHeight="1">
      <c r="C9" s="14">
        <v>1</v>
      </c>
      <c r="D9" s="87"/>
      <c r="E9" s="88"/>
      <c r="F9" s="39">
        <v>100</v>
      </c>
      <c r="G9" s="16" t="s">
        <v>25</v>
      </c>
      <c r="H9" s="40">
        <v>450000</v>
      </c>
      <c r="I9" s="41">
        <v>1000000</v>
      </c>
      <c r="J9" s="21">
        <v>500000</v>
      </c>
      <c r="K9" s="22">
        <v>450000</v>
      </c>
      <c r="L9" s="16"/>
      <c r="M9" s="51">
        <f>(IF(F9="","0",IF(F9&lt;=300,"340,000",IF(AND(F9&gt;300,F9&lt;=500),"510,000","675,000"))))*1</f>
        <v>340000</v>
      </c>
      <c r="N9" s="41"/>
      <c r="O9" s="21">
        <f>ROUNDDOWN(N9/2,0)</f>
        <v>0</v>
      </c>
      <c r="P9" s="22">
        <f>ROUNDDOWN((MIN(M9,O9)),-3)</f>
        <v>0</v>
      </c>
      <c r="Q9" s="42" t="str">
        <f t="shared" ref="Q9:Q28" si="0">IF(G9="ア・イ","ア・イ",IF(G9="イ","イ",L9))</f>
        <v>ア・イ</v>
      </c>
      <c r="R9" s="41">
        <f t="shared" ref="R9:U24" si="1">H9+M9</f>
        <v>790000</v>
      </c>
      <c r="S9" s="41">
        <f t="shared" si="1"/>
        <v>1000000</v>
      </c>
      <c r="T9" s="43">
        <f t="shared" si="1"/>
        <v>500000</v>
      </c>
      <c r="U9" s="44">
        <f t="shared" si="1"/>
        <v>450000</v>
      </c>
      <c r="AE9" s="12"/>
    </row>
    <row r="10" spans="2:31" ht="20.100000000000001" customHeight="1">
      <c r="C10" s="14">
        <v>2</v>
      </c>
      <c r="D10" s="87"/>
      <c r="E10" s="88"/>
      <c r="F10" s="39">
        <v>300</v>
      </c>
      <c r="G10" s="16" t="s">
        <v>25</v>
      </c>
      <c r="H10" s="40">
        <v>450000</v>
      </c>
      <c r="I10" s="41">
        <v>1000000</v>
      </c>
      <c r="J10" s="21">
        <v>500000</v>
      </c>
      <c r="K10" s="22">
        <v>450000</v>
      </c>
      <c r="L10" s="16" t="s">
        <v>26</v>
      </c>
      <c r="M10" s="51">
        <f t="shared" ref="M10:M28" si="2">(IF(F10="","0",IF(F10&lt;=300,"340,000",IF(AND(F10&gt;300,F10&lt;=500),"510,000","675,000"))))*1</f>
        <v>340000</v>
      </c>
      <c r="N10" s="41">
        <v>2000000</v>
      </c>
      <c r="O10" s="21">
        <f t="shared" ref="O10:O18" si="3">ROUNDDOWN(N10/2,0)</f>
        <v>1000000</v>
      </c>
      <c r="P10" s="22">
        <f>ROUNDDOWN((MIN(M10,O10)),-3)</f>
        <v>340000</v>
      </c>
      <c r="Q10" s="42" t="str">
        <f t="shared" si="0"/>
        <v>ア・イ</v>
      </c>
      <c r="R10" s="41">
        <f t="shared" si="1"/>
        <v>790000</v>
      </c>
      <c r="S10" s="41">
        <f t="shared" si="1"/>
        <v>3000000</v>
      </c>
      <c r="T10" s="43">
        <f t="shared" si="1"/>
        <v>1500000</v>
      </c>
      <c r="U10" s="44">
        <f t="shared" si="1"/>
        <v>790000</v>
      </c>
      <c r="AE10" s="12"/>
    </row>
    <row r="11" spans="2:31" ht="20.100000000000001" customHeight="1">
      <c r="C11" s="14">
        <v>3</v>
      </c>
      <c r="D11" s="87"/>
      <c r="E11" s="88"/>
      <c r="F11" s="39">
        <v>500</v>
      </c>
      <c r="G11" s="16" t="s">
        <v>26</v>
      </c>
      <c r="H11" s="40">
        <v>337500</v>
      </c>
      <c r="I11" s="41">
        <v>1000000</v>
      </c>
      <c r="J11" s="21">
        <v>500000</v>
      </c>
      <c r="K11" s="22">
        <v>337000</v>
      </c>
      <c r="L11" s="16" t="s">
        <v>26</v>
      </c>
      <c r="M11" s="51">
        <f t="shared" si="2"/>
        <v>510000</v>
      </c>
      <c r="N11" s="41">
        <v>2000000</v>
      </c>
      <c r="O11" s="21">
        <f t="shared" si="3"/>
        <v>1000000</v>
      </c>
      <c r="P11" s="22">
        <f t="shared" ref="P11:P18" si="4">ROUNDDOWN((MIN(M11,O11)),-3)</f>
        <v>510000</v>
      </c>
      <c r="Q11" s="42" t="str">
        <f t="shared" si="0"/>
        <v>イ</v>
      </c>
      <c r="R11" s="41">
        <f t="shared" si="1"/>
        <v>847500</v>
      </c>
      <c r="S11" s="41">
        <f t="shared" si="1"/>
        <v>3000000</v>
      </c>
      <c r="T11" s="43">
        <f t="shared" si="1"/>
        <v>1500000</v>
      </c>
      <c r="U11" s="44">
        <f t="shared" si="1"/>
        <v>847000</v>
      </c>
      <c r="AE11" s="12"/>
    </row>
    <row r="12" spans="2:31" ht="20.100000000000001" customHeight="1">
      <c r="C12" s="14">
        <v>4</v>
      </c>
      <c r="D12" s="87"/>
      <c r="E12" s="88"/>
      <c r="F12" s="39">
        <v>100</v>
      </c>
      <c r="G12" s="16" t="s">
        <v>25</v>
      </c>
      <c r="H12" s="40">
        <v>450000</v>
      </c>
      <c r="I12" s="41">
        <v>1000000</v>
      </c>
      <c r="J12" s="21">
        <v>500000</v>
      </c>
      <c r="K12" s="22">
        <v>450000</v>
      </c>
      <c r="L12" s="16"/>
      <c r="M12" s="51">
        <f t="shared" si="2"/>
        <v>340000</v>
      </c>
      <c r="N12" s="41"/>
      <c r="O12" s="21">
        <f t="shared" si="3"/>
        <v>0</v>
      </c>
      <c r="P12" s="22">
        <f t="shared" si="4"/>
        <v>0</v>
      </c>
      <c r="Q12" s="42" t="str">
        <f t="shared" si="0"/>
        <v>ア・イ</v>
      </c>
      <c r="R12" s="41">
        <f t="shared" si="1"/>
        <v>790000</v>
      </c>
      <c r="S12" s="41">
        <f t="shared" si="1"/>
        <v>1000000</v>
      </c>
      <c r="T12" s="43">
        <f t="shared" si="1"/>
        <v>500000</v>
      </c>
      <c r="U12" s="44">
        <f t="shared" si="1"/>
        <v>450000</v>
      </c>
      <c r="AE12" s="12"/>
    </row>
    <row r="13" spans="2:31" ht="20.100000000000001" customHeight="1">
      <c r="C13" s="14">
        <v>5</v>
      </c>
      <c r="D13" s="87"/>
      <c r="E13" s="88"/>
      <c r="F13" s="39">
        <v>300</v>
      </c>
      <c r="G13" s="16" t="s">
        <v>26</v>
      </c>
      <c r="H13" s="40">
        <v>225000</v>
      </c>
      <c r="I13" s="41">
        <v>1000000</v>
      </c>
      <c r="J13" s="21">
        <v>500000</v>
      </c>
      <c r="K13" s="22">
        <v>225000</v>
      </c>
      <c r="L13" s="16" t="s">
        <v>26</v>
      </c>
      <c r="M13" s="51">
        <f t="shared" si="2"/>
        <v>340000</v>
      </c>
      <c r="N13" s="41">
        <v>2000000</v>
      </c>
      <c r="O13" s="21">
        <f t="shared" si="3"/>
        <v>1000000</v>
      </c>
      <c r="P13" s="22">
        <f t="shared" si="4"/>
        <v>340000</v>
      </c>
      <c r="Q13" s="42" t="str">
        <f t="shared" si="0"/>
        <v>イ</v>
      </c>
      <c r="R13" s="41">
        <f t="shared" si="1"/>
        <v>565000</v>
      </c>
      <c r="S13" s="41"/>
      <c r="T13" s="43">
        <f t="shared" si="1"/>
        <v>1500000</v>
      </c>
      <c r="U13" s="44">
        <f t="shared" si="1"/>
        <v>565000</v>
      </c>
      <c r="AE13" s="12"/>
    </row>
    <row r="14" spans="2:31" ht="20.100000000000001" customHeight="1">
      <c r="C14" s="14">
        <v>6</v>
      </c>
      <c r="D14" s="87"/>
      <c r="E14" s="88"/>
      <c r="F14" s="39">
        <v>500</v>
      </c>
      <c r="G14" s="16" t="s">
        <v>25</v>
      </c>
      <c r="H14" s="40">
        <v>1800000</v>
      </c>
      <c r="I14" s="41">
        <v>1000000</v>
      </c>
      <c r="J14" s="21">
        <v>500000</v>
      </c>
      <c r="K14" s="22">
        <v>500000</v>
      </c>
      <c r="L14" s="16"/>
      <c r="M14" s="51">
        <f t="shared" si="2"/>
        <v>510000</v>
      </c>
      <c r="N14" s="41"/>
      <c r="O14" s="21">
        <f t="shared" si="3"/>
        <v>0</v>
      </c>
      <c r="P14" s="22">
        <f t="shared" si="4"/>
        <v>0</v>
      </c>
      <c r="Q14" s="42" t="str">
        <f t="shared" si="0"/>
        <v>ア・イ</v>
      </c>
      <c r="R14" s="41">
        <f t="shared" si="1"/>
        <v>2310000</v>
      </c>
      <c r="S14" s="41">
        <f t="shared" si="1"/>
        <v>1000000</v>
      </c>
      <c r="T14" s="43">
        <f t="shared" si="1"/>
        <v>500000</v>
      </c>
      <c r="U14" s="44">
        <f t="shared" si="1"/>
        <v>500000</v>
      </c>
      <c r="AE14" s="12"/>
    </row>
    <row r="15" spans="2:31" ht="20.100000000000001" customHeight="1">
      <c r="C15" s="14">
        <v>7</v>
      </c>
      <c r="D15" s="87"/>
      <c r="E15" s="88"/>
      <c r="F15" s="39">
        <v>1000</v>
      </c>
      <c r="G15" s="16" t="s">
        <v>26</v>
      </c>
      <c r="H15" s="40">
        <v>900000</v>
      </c>
      <c r="I15" s="41">
        <v>1000000</v>
      </c>
      <c r="J15" s="21">
        <v>500000</v>
      </c>
      <c r="K15" s="22">
        <v>500000</v>
      </c>
      <c r="L15" s="16" t="s">
        <v>26</v>
      </c>
      <c r="M15" s="51">
        <f t="shared" si="2"/>
        <v>675000</v>
      </c>
      <c r="N15" s="41">
        <v>2000000</v>
      </c>
      <c r="O15" s="21">
        <f t="shared" si="3"/>
        <v>1000000</v>
      </c>
      <c r="P15" s="22">
        <f t="shared" si="4"/>
        <v>675000</v>
      </c>
      <c r="Q15" s="42" t="str">
        <f t="shared" si="0"/>
        <v>イ</v>
      </c>
      <c r="R15" s="41">
        <f t="shared" si="1"/>
        <v>1575000</v>
      </c>
      <c r="S15" s="41">
        <f t="shared" si="1"/>
        <v>3000000</v>
      </c>
      <c r="T15" s="43">
        <f t="shared" si="1"/>
        <v>1500000</v>
      </c>
      <c r="U15" s="44">
        <f t="shared" si="1"/>
        <v>1175000</v>
      </c>
      <c r="AE15" s="12"/>
    </row>
    <row r="16" spans="2:31" ht="20.100000000000001" customHeight="1">
      <c r="C16" s="14">
        <v>8</v>
      </c>
      <c r="D16" s="87"/>
      <c r="E16" s="88"/>
      <c r="F16" s="39">
        <v>100</v>
      </c>
      <c r="G16" s="16"/>
      <c r="H16" s="40"/>
      <c r="I16" s="41"/>
      <c r="J16" s="21"/>
      <c r="K16" s="22"/>
      <c r="L16" s="16" t="s">
        <v>26</v>
      </c>
      <c r="M16" s="51">
        <f t="shared" si="2"/>
        <v>340000</v>
      </c>
      <c r="N16" s="41">
        <v>2000000</v>
      </c>
      <c r="O16" s="21">
        <f t="shared" si="3"/>
        <v>1000000</v>
      </c>
      <c r="P16" s="22">
        <f t="shared" si="4"/>
        <v>340000</v>
      </c>
      <c r="Q16" s="42" t="str">
        <f t="shared" si="0"/>
        <v>イ</v>
      </c>
      <c r="R16" s="41">
        <f t="shared" si="1"/>
        <v>340000</v>
      </c>
      <c r="S16" s="41">
        <f t="shared" si="1"/>
        <v>2000000</v>
      </c>
      <c r="T16" s="43">
        <f t="shared" si="1"/>
        <v>1000000</v>
      </c>
      <c r="U16" s="44">
        <f t="shared" si="1"/>
        <v>340000</v>
      </c>
      <c r="AE16" s="12"/>
    </row>
    <row r="17" spans="2:31" ht="20.100000000000001" customHeight="1">
      <c r="C17" s="14">
        <v>9</v>
      </c>
      <c r="D17" s="87"/>
      <c r="E17" s="88"/>
      <c r="F17" s="39">
        <v>300</v>
      </c>
      <c r="G17" s="16"/>
      <c r="H17" s="40"/>
      <c r="I17" s="41"/>
      <c r="J17" s="21"/>
      <c r="K17" s="22"/>
      <c r="L17" s="16" t="s">
        <v>26</v>
      </c>
      <c r="M17" s="51">
        <f t="shared" si="2"/>
        <v>340000</v>
      </c>
      <c r="N17" s="41">
        <v>2000000</v>
      </c>
      <c r="O17" s="21">
        <f t="shared" si="3"/>
        <v>1000000</v>
      </c>
      <c r="P17" s="22">
        <f t="shared" si="4"/>
        <v>340000</v>
      </c>
      <c r="Q17" s="42" t="str">
        <f t="shared" si="0"/>
        <v>イ</v>
      </c>
      <c r="R17" s="41">
        <f t="shared" si="1"/>
        <v>340000</v>
      </c>
      <c r="S17" s="41">
        <f t="shared" si="1"/>
        <v>2000000</v>
      </c>
      <c r="T17" s="43">
        <f t="shared" si="1"/>
        <v>1000000</v>
      </c>
      <c r="U17" s="44">
        <f t="shared" si="1"/>
        <v>340000</v>
      </c>
      <c r="AE17" s="12"/>
    </row>
    <row r="18" spans="2:31" ht="20.100000000000001" customHeight="1">
      <c r="C18" s="14">
        <v>10</v>
      </c>
      <c r="D18" s="87"/>
      <c r="E18" s="88"/>
      <c r="F18" s="39">
        <v>500</v>
      </c>
      <c r="G18" s="16"/>
      <c r="H18" s="40"/>
      <c r="I18" s="41"/>
      <c r="J18" s="21"/>
      <c r="K18" s="22"/>
      <c r="L18" s="16" t="s">
        <v>26</v>
      </c>
      <c r="M18" s="51">
        <f t="shared" si="2"/>
        <v>510000</v>
      </c>
      <c r="N18" s="41">
        <v>2000000</v>
      </c>
      <c r="O18" s="21">
        <f t="shared" si="3"/>
        <v>1000000</v>
      </c>
      <c r="P18" s="22">
        <f t="shared" si="4"/>
        <v>510000</v>
      </c>
      <c r="Q18" s="42" t="str">
        <f t="shared" si="0"/>
        <v>イ</v>
      </c>
      <c r="R18" s="41">
        <f t="shared" si="1"/>
        <v>510000</v>
      </c>
      <c r="S18" s="41">
        <f t="shared" si="1"/>
        <v>2000000</v>
      </c>
      <c r="T18" s="43">
        <f t="shared" si="1"/>
        <v>1000000</v>
      </c>
      <c r="U18" s="44">
        <f t="shared" si="1"/>
        <v>510000</v>
      </c>
      <c r="AE18" s="12"/>
    </row>
    <row r="19" spans="2:31" ht="20.100000000000001" customHeight="1">
      <c r="C19" s="14">
        <v>11</v>
      </c>
      <c r="D19" s="87"/>
      <c r="E19" s="88"/>
      <c r="F19" s="39">
        <v>400</v>
      </c>
      <c r="G19" s="16"/>
      <c r="H19" s="40"/>
      <c r="I19" s="41"/>
      <c r="J19" s="21"/>
      <c r="K19" s="22"/>
      <c r="L19" s="16" t="s">
        <v>26</v>
      </c>
      <c r="M19" s="51">
        <f t="shared" si="2"/>
        <v>510000</v>
      </c>
      <c r="N19" s="41">
        <v>2000000</v>
      </c>
      <c r="O19" s="21">
        <f>ROUNDDOWN(N19/2,0)</f>
        <v>1000000</v>
      </c>
      <c r="P19" s="22">
        <f>ROUNDDOWN((MIN(M19,O19)),-3)</f>
        <v>510000</v>
      </c>
      <c r="Q19" s="42" t="str">
        <f t="shared" si="0"/>
        <v>イ</v>
      </c>
      <c r="R19" s="41">
        <f t="shared" si="1"/>
        <v>510000</v>
      </c>
      <c r="S19" s="41">
        <f t="shared" si="1"/>
        <v>2000000</v>
      </c>
      <c r="T19" s="43">
        <f t="shared" si="1"/>
        <v>1000000</v>
      </c>
      <c r="U19" s="44">
        <f t="shared" si="1"/>
        <v>510000</v>
      </c>
      <c r="AE19" s="12"/>
    </row>
    <row r="20" spans="2:31" ht="20.100000000000001" customHeight="1">
      <c r="C20" s="14">
        <v>12</v>
      </c>
      <c r="D20" s="87"/>
      <c r="E20" s="88"/>
      <c r="F20" s="39"/>
      <c r="G20" s="16"/>
      <c r="H20" s="40"/>
      <c r="I20" s="41"/>
      <c r="J20" s="21"/>
      <c r="K20" s="22"/>
      <c r="L20" s="16"/>
      <c r="M20" s="51">
        <f t="shared" si="2"/>
        <v>0</v>
      </c>
      <c r="N20" s="41"/>
      <c r="O20" s="21">
        <f t="shared" ref="O20:O28" si="5">ROUNDDOWN(N20/2,0)</f>
        <v>0</v>
      </c>
      <c r="P20" s="22">
        <f t="shared" ref="P20:P28" si="6">ROUNDDOWN((MIN(M20,O20)),-3)</f>
        <v>0</v>
      </c>
      <c r="Q20" s="42">
        <f t="shared" si="0"/>
        <v>0</v>
      </c>
      <c r="R20" s="41">
        <f t="shared" si="1"/>
        <v>0</v>
      </c>
      <c r="S20" s="41">
        <f t="shared" si="1"/>
        <v>0</v>
      </c>
      <c r="T20" s="43">
        <f t="shared" si="1"/>
        <v>0</v>
      </c>
      <c r="U20" s="44">
        <f t="shared" si="1"/>
        <v>0</v>
      </c>
      <c r="AE20" s="12"/>
    </row>
    <row r="21" spans="2:31" ht="20.100000000000001" customHeight="1">
      <c r="C21" s="14">
        <v>13</v>
      </c>
      <c r="D21" s="87"/>
      <c r="E21" s="88"/>
      <c r="F21" s="39"/>
      <c r="G21" s="16"/>
      <c r="H21" s="40"/>
      <c r="I21" s="41"/>
      <c r="J21" s="21"/>
      <c r="K21" s="22"/>
      <c r="L21" s="16"/>
      <c r="M21" s="51">
        <f t="shared" si="2"/>
        <v>0</v>
      </c>
      <c r="N21" s="41"/>
      <c r="O21" s="21">
        <f t="shared" si="5"/>
        <v>0</v>
      </c>
      <c r="P21" s="22">
        <f t="shared" si="6"/>
        <v>0</v>
      </c>
      <c r="Q21" s="42">
        <f t="shared" si="0"/>
        <v>0</v>
      </c>
      <c r="R21" s="41">
        <f t="shared" si="1"/>
        <v>0</v>
      </c>
      <c r="S21" s="41">
        <f t="shared" si="1"/>
        <v>0</v>
      </c>
      <c r="T21" s="43">
        <f t="shared" si="1"/>
        <v>0</v>
      </c>
      <c r="U21" s="44">
        <f t="shared" si="1"/>
        <v>0</v>
      </c>
      <c r="AE21" s="12"/>
    </row>
    <row r="22" spans="2:31" ht="20.100000000000001" customHeight="1">
      <c r="C22" s="14">
        <v>14</v>
      </c>
      <c r="D22" s="87"/>
      <c r="E22" s="88"/>
      <c r="F22" s="39"/>
      <c r="G22" s="16"/>
      <c r="H22" s="40"/>
      <c r="I22" s="41"/>
      <c r="J22" s="21"/>
      <c r="K22" s="22"/>
      <c r="L22" s="16"/>
      <c r="M22" s="51">
        <f t="shared" si="2"/>
        <v>0</v>
      </c>
      <c r="N22" s="41"/>
      <c r="O22" s="21">
        <f t="shared" si="5"/>
        <v>0</v>
      </c>
      <c r="P22" s="22">
        <f t="shared" si="6"/>
        <v>0</v>
      </c>
      <c r="Q22" s="42">
        <f t="shared" si="0"/>
        <v>0</v>
      </c>
      <c r="R22" s="41">
        <f t="shared" si="1"/>
        <v>0</v>
      </c>
      <c r="S22" s="41">
        <f t="shared" si="1"/>
        <v>0</v>
      </c>
      <c r="T22" s="43">
        <f t="shared" si="1"/>
        <v>0</v>
      </c>
      <c r="U22" s="44">
        <f t="shared" si="1"/>
        <v>0</v>
      </c>
      <c r="AE22" s="12"/>
    </row>
    <row r="23" spans="2:31" ht="20.100000000000001" customHeight="1">
      <c r="C23" s="14">
        <v>15</v>
      </c>
      <c r="D23" s="87"/>
      <c r="E23" s="88"/>
      <c r="F23" s="39"/>
      <c r="G23" s="16"/>
      <c r="H23" s="40"/>
      <c r="I23" s="41"/>
      <c r="J23" s="21"/>
      <c r="K23" s="22"/>
      <c r="L23" s="16"/>
      <c r="M23" s="51">
        <f t="shared" si="2"/>
        <v>0</v>
      </c>
      <c r="N23" s="41"/>
      <c r="O23" s="21">
        <f t="shared" si="5"/>
        <v>0</v>
      </c>
      <c r="P23" s="22">
        <f t="shared" si="6"/>
        <v>0</v>
      </c>
      <c r="Q23" s="42">
        <f t="shared" si="0"/>
        <v>0</v>
      </c>
      <c r="R23" s="41">
        <f t="shared" si="1"/>
        <v>0</v>
      </c>
      <c r="S23" s="41">
        <f t="shared" si="1"/>
        <v>0</v>
      </c>
      <c r="T23" s="43">
        <f t="shared" si="1"/>
        <v>0</v>
      </c>
      <c r="U23" s="44">
        <f t="shared" si="1"/>
        <v>0</v>
      </c>
      <c r="AE23" s="12"/>
    </row>
    <row r="24" spans="2:31" ht="20.100000000000001" customHeight="1">
      <c r="C24" s="14">
        <v>16</v>
      </c>
      <c r="D24" s="87"/>
      <c r="E24" s="88"/>
      <c r="F24" s="39"/>
      <c r="G24" s="16"/>
      <c r="H24" s="40"/>
      <c r="I24" s="41"/>
      <c r="J24" s="21"/>
      <c r="K24" s="22"/>
      <c r="L24" s="16"/>
      <c r="M24" s="51">
        <f t="shared" si="2"/>
        <v>0</v>
      </c>
      <c r="N24" s="41"/>
      <c r="O24" s="21">
        <f t="shared" si="5"/>
        <v>0</v>
      </c>
      <c r="P24" s="22">
        <f t="shared" si="6"/>
        <v>0</v>
      </c>
      <c r="Q24" s="42">
        <f t="shared" si="0"/>
        <v>0</v>
      </c>
      <c r="R24" s="41">
        <f t="shared" si="1"/>
        <v>0</v>
      </c>
      <c r="S24" s="41">
        <f t="shared" si="1"/>
        <v>0</v>
      </c>
      <c r="T24" s="43">
        <f t="shared" si="1"/>
        <v>0</v>
      </c>
      <c r="U24" s="44">
        <f t="shared" si="1"/>
        <v>0</v>
      </c>
      <c r="AE24" s="12"/>
    </row>
    <row r="25" spans="2:31" ht="20.100000000000001" customHeight="1">
      <c r="C25" s="14">
        <v>17</v>
      </c>
      <c r="D25" s="87"/>
      <c r="E25" s="88"/>
      <c r="F25" s="39"/>
      <c r="G25" s="16"/>
      <c r="H25" s="40"/>
      <c r="I25" s="41"/>
      <c r="J25" s="21"/>
      <c r="K25" s="22"/>
      <c r="L25" s="16"/>
      <c r="M25" s="51">
        <f t="shared" si="2"/>
        <v>0</v>
      </c>
      <c r="N25" s="41"/>
      <c r="O25" s="21">
        <f t="shared" si="5"/>
        <v>0</v>
      </c>
      <c r="P25" s="22">
        <f t="shared" si="6"/>
        <v>0</v>
      </c>
      <c r="Q25" s="42">
        <f t="shared" si="0"/>
        <v>0</v>
      </c>
      <c r="R25" s="41">
        <f t="shared" ref="R25:U28" si="7">H25+M25</f>
        <v>0</v>
      </c>
      <c r="S25" s="41">
        <f t="shared" si="7"/>
        <v>0</v>
      </c>
      <c r="T25" s="43">
        <f t="shared" si="7"/>
        <v>0</v>
      </c>
      <c r="U25" s="44">
        <f t="shared" si="7"/>
        <v>0</v>
      </c>
      <c r="AE25" s="12"/>
    </row>
    <row r="26" spans="2:31" ht="20.100000000000001" customHeight="1">
      <c r="C26" s="14">
        <v>18</v>
      </c>
      <c r="D26" s="87"/>
      <c r="E26" s="88"/>
      <c r="F26" s="39"/>
      <c r="G26" s="16"/>
      <c r="H26" s="40"/>
      <c r="I26" s="41"/>
      <c r="J26" s="21"/>
      <c r="K26" s="22"/>
      <c r="L26" s="16"/>
      <c r="M26" s="51">
        <f t="shared" si="2"/>
        <v>0</v>
      </c>
      <c r="N26" s="41"/>
      <c r="O26" s="21">
        <f t="shared" si="5"/>
        <v>0</v>
      </c>
      <c r="P26" s="22">
        <f t="shared" si="6"/>
        <v>0</v>
      </c>
      <c r="Q26" s="42">
        <f t="shared" si="0"/>
        <v>0</v>
      </c>
      <c r="R26" s="41">
        <f t="shared" si="7"/>
        <v>0</v>
      </c>
      <c r="S26" s="41">
        <f t="shared" si="7"/>
        <v>0</v>
      </c>
      <c r="T26" s="43">
        <f t="shared" si="7"/>
        <v>0</v>
      </c>
      <c r="U26" s="44">
        <f t="shared" si="7"/>
        <v>0</v>
      </c>
      <c r="AE26" s="12"/>
    </row>
    <row r="27" spans="2:31" ht="20.100000000000001" customHeight="1">
      <c r="C27" s="14">
        <v>19</v>
      </c>
      <c r="D27" s="87"/>
      <c r="E27" s="88"/>
      <c r="F27" s="39"/>
      <c r="G27" s="16"/>
      <c r="H27" s="40"/>
      <c r="I27" s="41"/>
      <c r="J27" s="21"/>
      <c r="K27" s="22"/>
      <c r="L27" s="16"/>
      <c r="M27" s="51">
        <f t="shared" si="2"/>
        <v>0</v>
      </c>
      <c r="N27" s="41"/>
      <c r="O27" s="21">
        <f t="shared" si="5"/>
        <v>0</v>
      </c>
      <c r="P27" s="22">
        <f t="shared" si="6"/>
        <v>0</v>
      </c>
      <c r="Q27" s="42">
        <f t="shared" si="0"/>
        <v>0</v>
      </c>
      <c r="R27" s="41">
        <f t="shared" si="7"/>
        <v>0</v>
      </c>
      <c r="S27" s="41">
        <f t="shared" si="7"/>
        <v>0</v>
      </c>
      <c r="T27" s="43">
        <f t="shared" si="7"/>
        <v>0</v>
      </c>
      <c r="U27" s="44">
        <f t="shared" si="7"/>
        <v>0</v>
      </c>
      <c r="AE27" s="12"/>
    </row>
    <row r="28" spans="2:31" ht="20.100000000000001" customHeight="1">
      <c r="C28" s="14">
        <v>20</v>
      </c>
      <c r="D28" s="87"/>
      <c r="E28" s="88"/>
      <c r="F28" s="39"/>
      <c r="G28" s="16"/>
      <c r="H28" s="40"/>
      <c r="I28" s="41"/>
      <c r="J28" s="21"/>
      <c r="K28" s="22"/>
      <c r="L28" s="16"/>
      <c r="M28" s="51">
        <f t="shared" si="2"/>
        <v>0</v>
      </c>
      <c r="N28" s="41"/>
      <c r="O28" s="21">
        <f t="shared" si="5"/>
        <v>0</v>
      </c>
      <c r="P28" s="22">
        <f t="shared" si="6"/>
        <v>0</v>
      </c>
      <c r="Q28" s="42">
        <f t="shared" si="0"/>
        <v>0</v>
      </c>
      <c r="R28" s="41">
        <f t="shared" si="7"/>
        <v>0</v>
      </c>
      <c r="S28" s="41">
        <f t="shared" si="7"/>
        <v>0</v>
      </c>
      <c r="T28" s="43">
        <f t="shared" si="7"/>
        <v>0</v>
      </c>
      <c r="U28" s="44">
        <f t="shared" si="7"/>
        <v>0</v>
      </c>
      <c r="AE28" s="12"/>
    </row>
    <row r="29" spans="2:31" ht="20.100000000000001" customHeight="1">
      <c r="C29" s="82" t="s">
        <v>11</v>
      </c>
      <c r="D29" s="85"/>
      <c r="E29" s="85"/>
      <c r="F29" s="85"/>
      <c r="G29" s="83"/>
      <c r="H29" s="23">
        <f>SUM(H9:H18)</f>
        <v>4612500</v>
      </c>
      <c r="I29" s="23">
        <f>SUM(I9:I18)</f>
        <v>7000000</v>
      </c>
      <c r="J29" s="23">
        <f>SUM(J9:J18)</f>
        <v>3500000</v>
      </c>
      <c r="K29" s="23">
        <f>SUM(K9:K18)</f>
        <v>2912000</v>
      </c>
      <c r="L29" s="45"/>
      <c r="M29" s="23">
        <f>SUM(M9:M28)</f>
        <v>4755000</v>
      </c>
      <c r="N29" s="23">
        <f t="shared" ref="N29:P29" si="8">SUM(N9:N28)</f>
        <v>16000000</v>
      </c>
      <c r="O29" s="23">
        <f t="shared" si="8"/>
        <v>8000000</v>
      </c>
      <c r="P29" s="23">
        <f t="shared" si="8"/>
        <v>3565000</v>
      </c>
      <c r="Q29" s="23"/>
      <c r="R29" s="23">
        <f>SUM(R9:R28)</f>
        <v>9367500</v>
      </c>
      <c r="S29" s="23">
        <f t="shared" ref="S29:U29" si="9">SUM(S9:S28)</f>
        <v>20000000</v>
      </c>
      <c r="T29" s="23">
        <f t="shared" si="9"/>
        <v>11500000</v>
      </c>
      <c r="U29" s="23">
        <f t="shared" si="9"/>
        <v>6477000</v>
      </c>
      <c r="AE29" s="12"/>
    </row>
    <row r="30" spans="2:31" ht="19.5" customHeight="1">
      <c r="C30" s="24"/>
      <c r="D30" s="24"/>
      <c r="E30" s="24"/>
      <c r="F30" s="24"/>
      <c r="G30" s="24"/>
      <c r="H30" s="24"/>
      <c r="I30" s="24"/>
      <c r="J30" s="24"/>
      <c r="L30" s="24"/>
      <c r="M30" s="24"/>
      <c r="N30" s="24"/>
      <c r="O30" s="24"/>
      <c r="R30" s="24"/>
      <c r="S30" s="24"/>
      <c r="T30" s="24"/>
      <c r="AE30" s="12"/>
    </row>
    <row r="31" spans="2:31" s="2" customFormat="1" ht="19.5" customHeight="1">
      <c r="B31" s="95"/>
      <c r="C31" s="95"/>
      <c r="D31" s="95"/>
      <c r="E31" s="95"/>
      <c r="F31" s="95"/>
      <c r="G31" s="95"/>
      <c r="H31" s="95"/>
      <c r="I31" s="95"/>
      <c r="J31" s="95"/>
      <c r="K31" s="95"/>
      <c r="L31" s="46"/>
      <c r="M31" s="46"/>
      <c r="N31" s="46"/>
      <c r="O31" s="46"/>
      <c r="P31" s="46"/>
      <c r="Q31" s="46"/>
      <c r="R31" s="46"/>
      <c r="S31" s="46"/>
      <c r="T31" s="46"/>
      <c r="U31" s="46"/>
      <c r="Y31" s="6"/>
    </row>
    <row r="32" spans="2:31" s="2" customFormat="1" ht="19.5" customHeight="1">
      <c r="B32" s="95"/>
      <c r="C32" s="95"/>
      <c r="D32" s="95"/>
      <c r="E32" s="95"/>
      <c r="F32" s="95"/>
      <c r="G32" s="95"/>
      <c r="H32" s="95"/>
      <c r="I32" s="95"/>
      <c r="J32" s="95"/>
      <c r="K32" s="95"/>
      <c r="L32" s="46"/>
      <c r="M32" s="46"/>
      <c r="N32" s="46"/>
      <c r="O32" s="46"/>
      <c r="P32" s="46"/>
      <c r="Q32" s="46"/>
      <c r="R32" s="46"/>
      <c r="S32" s="46"/>
      <c r="T32" s="46"/>
      <c r="U32" s="46"/>
      <c r="Y32" s="6"/>
    </row>
    <row r="33" spans="3:31" s="2" customFormat="1" ht="19.5" customHeight="1">
      <c r="C33" s="5"/>
      <c r="D33" s="5"/>
      <c r="E33" s="5"/>
      <c r="F33" s="5"/>
      <c r="G33" s="5"/>
      <c r="H33" s="5"/>
      <c r="I33" s="5"/>
      <c r="J33" s="5"/>
      <c r="K33" s="5"/>
      <c r="L33" s="5"/>
      <c r="M33" s="5"/>
      <c r="N33" s="5"/>
      <c r="O33" s="5"/>
      <c r="P33" s="5"/>
      <c r="Q33" s="5"/>
      <c r="R33" s="5"/>
      <c r="S33" s="5"/>
      <c r="T33" s="5"/>
      <c r="U33" s="5"/>
      <c r="Y33" s="6"/>
    </row>
    <row r="34" spans="3:31" s="2" customFormat="1" ht="19.5" customHeight="1">
      <c r="C34" s="5"/>
      <c r="D34" s="5"/>
      <c r="E34" s="5"/>
      <c r="F34" s="5"/>
      <c r="G34" s="5"/>
      <c r="H34" s="5"/>
      <c r="I34" s="5"/>
      <c r="J34" s="5"/>
      <c r="K34" s="5"/>
      <c r="L34" s="5"/>
      <c r="M34" s="5"/>
      <c r="N34" s="5"/>
      <c r="O34" s="5"/>
      <c r="P34" s="5"/>
      <c r="Q34" s="5"/>
      <c r="R34" s="5"/>
      <c r="S34" s="5"/>
      <c r="T34" s="5"/>
      <c r="U34" s="5"/>
      <c r="Y34" s="6"/>
    </row>
    <row r="35" spans="3:31" s="2" customFormat="1" ht="14.25" customHeight="1">
      <c r="C35" s="47"/>
      <c r="D35" s="47"/>
      <c r="E35" s="47"/>
      <c r="F35" s="47"/>
      <c r="G35" s="47"/>
      <c r="H35" s="47"/>
      <c r="I35" s="47"/>
      <c r="J35" s="7"/>
      <c r="L35" s="47"/>
      <c r="M35" s="47"/>
      <c r="N35" s="47"/>
      <c r="O35" s="7"/>
      <c r="R35" s="47"/>
      <c r="S35" s="47"/>
      <c r="T35" s="7"/>
    </row>
    <row r="36" spans="3:31" ht="13.5" customHeight="1">
      <c r="C36" s="10"/>
      <c r="D36" s="10"/>
      <c r="E36" s="10"/>
      <c r="F36" s="11"/>
      <c r="G36" s="11"/>
      <c r="H36" s="10"/>
      <c r="I36" s="10"/>
      <c r="J36" s="10"/>
      <c r="L36" s="11"/>
      <c r="M36" s="10"/>
      <c r="N36" s="10"/>
      <c r="O36" s="10"/>
      <c r="R36" s="10"/>
      <c r="S36" s="10"/>
      <c r="T36" s="10"/>
      <c r="AE36" s="12"/>
    </row>
    <row r="37" spans="3:31" ht="20.100000000000001" customHeight="1">
      <c r="C37" s="11"/>
      <c r="D37" s="11"/>
      <c r="E37" s="11"/>
      <c r="F37" s="11"/>
      <c r="G37" s="11"/>
      <c r="H37" s="48"/>
      <c r="I37" s="48"/>
      <c r="J37" s="48"/>
      <c r="K37" s="48"/>
      <c r="L37" s="11"/>
      <c r="M37" s="48"/>
      <c r="N37" s="48"/>
      <c r="O37" s="48"/>
      <c r="P37" s="48"/>
      <c r="Q37" s="48"/>
      <c r="R37" s="48"/>
      <c r="S37" s="48"/>
      <c r="T37" s="48"/>
      <c r="U37" s="48"/>
      <c r="AE37" s="12"/>
    </row>
    <row r="38" spans="3:31" ht="37.5" customHeight="1">
      <c r="C38" s="84"/>
      <c r="D38" s="84"/>
      <c r="E38" s="84"/>
      <c r="F38" s="84"/>
      <c r="G38" s="84"/>
      <c r="H38" s="84"/>
      <c r="I38" s="84"/>
      <c r="J38" s="84"/>
      <c r="K38" s="84"/>
      <c r="L38" s="84"/>
      <c r="M38" s="84"/>
      <c r="N38" s="84"/>
      <c r="O38" s="84"/>
      <c r="P38" s="84"/>
      <c r="Q38" s="84"/>
      <c r="R38" s="84"/>
      <c r="S38" s="84"/>
      <c r="T38" s="84"/>
      <c r="U38" s="84"/>
    </row>
    <row r="39" spans="3:31" ht="37.5" customHeight="1">
      <c r="C39" s="84" t="s">
        <v>12</v>
      </c>
      <c r="D39" s="84"/>
      <c r="E39" s="84"/>
      <c r="F39" s="84"/>
      <c r="G39" s="84"/>
      <c r="H39" s="84"/>
      <c r="I39" s="84"/>
      <c r="J39" s="84"/>
      <c r="K39" s="84"/>
      <c r="L39" s="84"/>
      <c r="M39" s="84"/>
      <c r="N39" s="84"/>
      <c r="O39" s="84"/>
      <c r="P39" s="84"/>
      <c r="Q39" s="84"/>
      <c r="R39" s="84"/>
      <c r="S39" s="84"/>
      <c r="T39" s="84"/>
      <c r="U39" s="84"/>
    </row>
    <row r="40" spans="3:31" ht="37.5" customHeight="1">
      <c r="C40" s="84" t="s">
        <v>23</v>
      </c>
      <c r="D40" s="84"/>
      <c r="E40" s="84"/>
      <c r="F40" s="84"/>
      <c r="G40" s="84"/>
      <c r="H40" s="84"/>
      <c r="I40" s="84"/>
      <c r="J40" s="84"/>
      <c r="K40" s="84"/>
      <c r="L40" s="84"/>
      <c r="M40" s="84"/>
      <c r="N40" s="84"/>
      <c r="O40" s="84"/>
      <c r="P40" s="84"/>
      <c r="Q40" s="84"/>
      <c r="R40" s="84"/>
      <c r="S40" s="84"/>
      <c r="T40" s="84"/>
      <c r="U40" s="84"/>
    </row>
    <row r="41" spans="3:31" ht="20.100000000000001" customHeight="1">
      <c r="C41" s="84" t="s">
        <v>24</v>
      </c>
      <c r="D41" s="84"/>
      <c r="E41" s="84"/>
      <c r="F41" s="84"/>
      <c r="G41" s="84"/>
      <c r="H41" s="84"/>
      <c r="I41" s="84"/>
      <c r="J41" s="84"/>
      <c r="K41" s="84"/>
      <c r="L41" s="84"/>
      <c r="M41" s="84"/>
      <c r="N41" s="84"/>
      <c r="O41" s="84"/>
      <c r="P41" s="84"/>
      <c r="Q41" s="84"/>
      <c r="R41" s="84"/>
      <c r="S41" s="84"/>
      <c r="T41" s="84"/>
      <c r="U41" s="84"/>
    </row>
    <row r="42" spans="3:31" ht="20.100000000000001" customHeight="1">
      <c r="C42" s="84"/>
      <c r="D42" s="84"/>
      <c r="E42" s="84"/>
      <c r="F42" s="84"/>
      <c r="G42" s="84"/>
      <c r="H42" s="84"/>
      <c r="I42" s="84"/>
      <c r="J42" s="84"/>
      <c r="K42" s="84"/>
      <c r="L42" s="84"/>
      <c r="M42" s="84"/>
      <c r="N42" s="84"/>
      <c r="O42" s="84"/>
      <c r="P42" s="84"/>
      <c r="Q42" s="84"/>
      <c r="R42" s="84"/>
      <c r="S42" s="84"/>
      <c r="T42" s="84"/>
      <c r="U42" s="84"/>
    </row>
    <row r="43" spans="3:31" ht="20.100000000000001" customHeight="1">
      <c r="C43" s="49"/>
      <c r="D43" s="49"/>
      <c r="E43" s="49"/>
      <c r="F43" s="49"/>
      <c r="G43" s="49"/>
      <c r="H43" s="49"/>
      <c r="I43" s="49"/>
      <c r="J43" s="49"/>
      <c r="K43" s="49"/>
      <c r="L43" s="49"/>
      <c r="M43" s="49"/>
      <c r="N43" s="49"/>
      <c r="O43" s="49"/>
      <c r="P43" s="49"/>
      <c r="Q43" s="49"/>
      <c r="R43" s="49"/>
      <c r="S43" s="49"/>
      <c r="T43" s="49"/>
      <c r="U43" s="49"/>
    </row>
    <row r="44" spans="3:31" ht="14.4">
      <c r="C44" s="3"/>
      <c r="D44" s="25"/>
      <c r="E44" s="25"/>
      <c r="F44" s="25"/>
      <c r="G44" s="50"/>
      <c r="H44" s="50"/>
      <c r="I44" s="50"/>
      <c r="J44" s="50"/>
      <c r="L44" s="50"/>
      <c r="M44" s="50"/>
      <c r="N44" s="50"/>
      <c r="O44" s="50"/>
      <c r="R44" s="26" t="s">
        <v>15</v>
      </c>
      <c r="S44" s="27"/>
      <c r="T44" s="27"/>
      <c r="U44" s="28"/>
    </row>
    <row r="45" spans="3:31" ht="19.8">
      <c r="C45" s="2"/>
      <c r="D45" s="29"/>
      <c r="E45" s="29"/>
      <c r="F45" s="29"/>
      <c r="G45" s="50"/>
      <c r="H45" s="50"/>
      <c r="I45" s="31"/>
      <c r="J45" s="31"/>
      <c r="L45" s="50"/>
      <c r="M45" s="50"/>
      <c r="N45" s="31"/>
      <c r="O45" s="31"/>
      <c r="R45" s="30" t="s">
        <v>16</v>
      </c>
      <c r="S45" s="31"/>
      <c r="T45" s="31"/>
      <c r="U45" s="32"/>
    </row>
    <row r="46" spans="3:31" ht="19.8">
      <c r="C46" s="3"/>
      <c r="D46" s="33"/>
      <c r="E46" s="33"/>
      <c r="F46" s="33"/>
      <c r="G46" s="50"/>
      <c r="H46" s="50"/>
      <c r="I46" s="31"/>
      <c r="J46" s="31"/>
      <c r="L46" s="50"/>
      <c r="M46" s="50"/>
      <c r="N46" s="31"/>
      <c r="O46" s="31"/>
      <c r="R46" s="30" t="s">
        <v>17</v>
      </c>
      <c r="S46" s="31"/>
      <c r="T46" s="31"/>
      <c r="U46" s="32"/>
    </row>
    <row r="47" spans="3:31" ht="19.8">
      <c r="C47" s="3"/>
      <c r="D47" s="33"/>
      <c r="E47" s="33"/>
      <c r="F47" s="33"/>
      <c r="G47" s="50"/>
      <c r="H47" s="50"/>
      <c r="I47" s="31"/>
      <c r="J47" s="31"/>
      <c r="L47" s="50"/>
      <c r="M47" s="50"/>
      <c r="N47" s="31"/>
      <c r="O47" s="31"/>
      <c r="R47" s="35" t="s">
        <v>18</v>
      </c>
      <c r="S47" s="36"/>
      <c r="T47" s="36"/>
      <c r="U47" s="37"/>
    </row>
    <row r="48" spans="3:31" ht="13.2">
      <c r="C48" s="3"/>
      <c r="D48" s="25"/>
      <c r="E48" s="25"/>
      <c r="F48" s="25"/>
      <c r="G48" s="25"/>
      <c r="H48" s="25"/>
      <c r="L48" s="25"/>
      <c r="M48" s="25"/>
      <c r="R48" s="25"/>
    </row>
    <row r="49" spans="3:18" ht="13.2">
      <c r="C49" s="2"/>
      <c r="D49" s="29"/>
      <c r="E49" s="29"/>
      <c r="F49" s="25"/>
      <c r="G49" s="25"/>
      <c r="H49" s="29"/>
      <c r="L49" s="25"/>
      <c r="M49" s="29"/>
      <c r="R49" s="29"/>
    </row>
    <row r="50" spans="3:18" ht="13.2">
      <c r="C50" s="3"/>
      <c r="D50" s="33"/>
      <c r="E50" s="33"/>
      <c r="F50" s="34"/>
      <c r="G50" s="34"/>
      <c r="H50" s="33"/>
      <c r="L50" s="34"/>
      <c r="M50" s="33"/>
      <c r="R50" s="33"/>
    </row>
    <row r="51" spans="3:18" ht="13.2">
      <c r="C51" s="3"/>
      <c r="D51" s="33"/>
      <c r="E51" s="33"/>
      <c r="F51" s="34"/>
      <c r="G51" s="34"/>
      <c r="H51" s="33"/>
      <c r="L51" s="34"/>
      <c r="M51" s="33"/>
      <c r="R51" s="33"/>
    </row>
    <row r="52" spans="3:18" ht="13.2">
      <c r="C52" s="3"/>
      <c r="D52" s="33"/>
      <c r="E52" s="33"/>
      <c r="F52" s="34"/>
      <c r="G52" s="34"/>
      <c r="H52" s="33"/>
      <c r="L52" s="34"/>
      <c r="M52" s="33"/>
      <c r="R52" s="33"/>
    </row>
    <row r="53" spans="3:18" ht="13.2">
      <c r="C53" s="3"/>
      <c r="D53" s="33"/>
      <c r="E53" s="33"/>
      <c r="F53" s="34"/>
      <c r="G53" s="34"/>
      <c r="H53" s="33"/>
      <c r="L53" s="34"/>
      <c r="M53" s="33"/>
      <c r="R53" s="33"/>
    </row>
    <row r="54" spans="3:18" ht="13.2">
      <c r="C54" s="3"/>
      <c r="D54" s="33"/>
      <c r="E54" s="33"/>
      <c r="F54" s="34"/>
      <c r="G54" s="34"/>
      <c r="H54" s="33"/>
      <c r="L54" s="34"/>
      <c r="M54" s="33"/>
      <c r="R54" s="33"/>
    </row>
    <row r="55" spans="3:18" ht="13.2">
      <c r="C55" s="3"/>
      <c r="D55" s="33"/>
      <c r="E55" s="33"/>
      <c r="F55" s="34"/>
      <c r="G55" s="34"/>
      <c r="H55" s="33"/>
      <c r="L55" s="34"/>
      <c r="M55" s="33"/>
      <c r="R55" s="33"/>
    </row>
    <row r="56" spans="3:18" ht="13.2">
      <c r="C56" s="3"/>
      <c r="D56" s="33"/>
      <c r="E56" s="33"/>
      <c r="F56" s="34"/>
      <c r="G56" s="34"/>
      <c r="H56" s="33"/>
      <c r="L56" s="34"/>
      <c r="M56" s="33"/>
      <c r="R56" s="33"/>
    </row>
    <row r="57" spans="3:18" ht="13.2">
      <c r="C57" s="3"/>
      <c r="D57" s="33"/>
      <c r="E57" s="33"/>
      <c r="F57" s="34"/>
      <c r="G57" s="34"/>
      <c r="H57" s="33"/>
      <c r="L57" s="34"/>
      <c r="M57" s="33"/>
      <c r="R57" s="33"/>
    </row>
    <row r="58" spans="3:18" ht="13.2">
      <c r="C58" s="3"/>
      <c r="D58" s="33"/>
      <c r="E58" s="33"/>
      <c r="F58" s="34"/>
      <c r="G58" s="34"/>
      <c r="H58" s="33"/>
      <c r="L58" s="34"/>
      <c r="M58" s="33"/>
      <c r="R58" s="33"/>
    </row>
    <row r="59" spans="3:18" ht="13.2">
      <c r="C59" s="2"/>
      <c r="D59" s="29"/>
      <c r="E59" s="29"/>
      <c r="F59" s="25"/>
      <c r="G59" s="25"/>
      <c r="H59" s="29"/>
      <c r="L59" s="25"/>
      <c r="M59" s="29"/>
      <c r="R59" s="29"/>
    </row>
    <row r="60" spans="3:18" ht="13.2">
      <c r="C60" s="3"/>
      <c r="D60" s="29"/>
      <c r="E60" s="29"/>
      <c r="F60" s="25"/>
      <c r="G60" s="25"/>
      <c r="H60" s="29"/>
      <c r="L60" s="25"/>
      <c r="M60" s="29"/>
      <c r="R60" s="29"/>
    </row>
    <row r="61" spans="3:18" ht="13.2">
      <c r="C61" s="3"/>
      <c r="D61" s="29"/>
      <c r="E61" s="29"/>
      <c r="F61" s="25"/>
      <c r="G61" s="25"/>
      <c r="H61" s="29"/>
      <c r="L61" s="25"/>
      <c r="M61" s="29"/>
      <c r="R61" s="29"/>
    </row>
    <row r="62" spans="3:18" ht="13.2">
      <c r="C62" s="2"/>
      <c r="D62" s="3"/>
      <c r="E62" s="3"/>
      <c r="F62" s="3"/>
      <c r="G62" s="3"/>
      <c r="H62" s="3"/>
      <c r="L62" s="3"/>
      <c r="M62" s="3"/>
      <c r="R62" s="3"/>
    </row>
  </sheetData>
  <mergeCells count="37">
    <mergeCell ref="C39:U39"/>
    <mergeCell ref="C40:U40"/>
    <mergeCell ref="C41:U42"/>
    <mergeCell ref="D27:E27"/>
    <mergeCell ref="D28:E28"/>
    <mergeCell ref="C29:G29"/>
    <mergeCell ref="B31:K31"/>
    <mergeCell ref="B32:K32"/>
    <mergeCell ref="C38:U38"/>
    <mergeCell ref="D26:E26"/>
    <mergeCell ref="D15:E15"/>
    <mergeCell ref="D16:E16"/>
    <mergeCell ref="D17:E17"/>
    <mergeCell ref="D18:E18"/>
    <mergeCell ref="D19:E19"/>
    <mergeCell ref="D20:E20"/>
    <mergeCell ref="D21:E21"/>
    <mergeCell ref="D22:E22"/>
    <mergeCell ref="D23:E23"/>
    <mergeCell ref="D24:E24"/>
    <mergeCell ref="D25:E25"/>
    <mergeCell ref="D14:E14"/>
    <mergeCell ref="I3:K3"/>
    <mergeCell ref="N3:P3"/>
    <mergeCell ref="S3:U3"/>
    <mergeCell ref="C6:K6"/>
    <mergeCell ref="C7:C8"/>
    <mergeCell ref="D7:E8"/>
    <mergeCell ref="F7:F8"/>
    <mergeCell ref="G7:K7"/>
    <mergeCell ref="L7:P7"/>
    <mergeCell ref="Q7:U7"/>
    <mergeCell ref="D9:E9"/>
    <mergeCell ref="D10:E10"/>
    <mergeCell ref="D11:E11"/>
    <mergeCell ref="D12:E12"/>
    <mergeCell ref="D13:E13"/>
  </mergeCells>
  <phoneticPr fontId="4"/>
  <dataValidations count="2">
    <dataValidation type="list" allowBlank="1" showInputMessage="1" showErrorMessage="1" sqref="L9:L28">
      <formula1>"イ"</formula1>
    </dataValidation>
    <dataValidation type="list" allowBlank="1" showInputMessage="1" showErrorMessage="1" sqref="G9:G28">
      <formula1>"ア・イ,イ"</formula1>
    </dataValidation>
  </dataValidations>
  <pageMargins left="0.70866141732283472" right="0.70866141732283472" top="0.55118110236220474" bottom="0.55118110236220474" header="0.31496062992125984" footer="0.31496062992125984"/>
  <pageSetup paperSize="9" scale="5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3:W49"/>
  <sheetViews>
    <sheetView view="pageBreakPreview" topLeftCell="B1" zoomScaleNormal="100" zoomScaleSheetLayoutView="100" workbookViewId="0">
      <selection activeCell="E19" sqref="E19"/>
    </sheetView>
  </sheetViews>
  <sheetFormatPr defaultColWidth="2.19921875" defaultRowHeight="12"/>
  <cols>
    <col min="1" max="1" width="1.19921875" style="9" customWidth="1"/>
    <col min="2" max="2" width="21.69921875" style="9" customWidth="1"/>
    <col min="3" max="4" width="7.796875" style="9" customWidth="1"/>
    <col min="5" max="5" width="18.19921875" style="9" customWidth="1"/>
    <col min="6" max="6" width="9.09765625" style="9" hidden="1" customWidth="1"/>
    <col min="7" max="7" width="12.8984375" style="9" customWidth="1"/>
    <col min="8" max="8" width="15.296875" style="9" customWidth="1"/>
    <col min="9" max="9" width="1.19921875" style="9" customWidth="1"/>
    <col min="10" max="10" width="12.796875" style="9" customWidth="1"/>
    <col min="11" max="11" width="1.69921875" style="9" customWidth="1"/>
    <col min="12" max="254" width="2.19921875" style="9"/>
    <col min="255" max="255" width="1.19921875" style="9" customWidth="1"/>
    <col min="256" max="256" width="2.3984375" style="9" customWidth="1"/>
    <col min="257" max="257" width="2.19921875" style="9" customWidth="1"/>
    <col min="258" max="258" width="2.5" style="9" customWidth="1"/>
    <col min="259" max="259" width="1.296875" style="9" customWidth="1"/>
    <col min="260" max="260" width="0" style="9" hidden="1" customWidth="1"/>
    <col min="261" max="261" width="2.19921875" style="9" customWidth="1"/>
    <col min="262" max="262" width="13.796875" style="9" customWidth="1"/>
    <col min="263" max="263" width="19.09765625" style="9" customWidth="1"/>
    <col min="264" max="264" width="16.19921875" style="9" customWidth="1"/>
    <col min="265" max="265" width="17.8984375" style="9" customWidth="1"/>
    <col min="266" max="266" width="17.19921875" style="9" customWidth="1"/>
    <col min="267" max="510" width="2.19921875" style="9"/>
    <col min="511" max="511" width="1.19921875" style="9" customWidth="1"/>
    <col min="512" max="512" width="2.3984375" style="9" customWidth="1"/>
    <col min="513" max="513" width="2.19921875" style="9" customWidth="1"/>
    <col min="514" max="514" width="2.5" style="9" customWidth="1"/>
    <col min="515" max="515" width="1.296875" style="9" customWidth="1"/>
    <col min="516" max="516" width="0" style="9" hidden="1" customWidth="1"/>
    <col min="517" max="517" width="2.19921875" style="9" customWidth="1"/>
    <col min="518" max="518" width="13.796875" style="9" customWidth="1"/>
    <col min="519" max="519" width="19.09765625" style="9" customWidth="1"/>
    <col min="520" max="520" width="16.19921875" style="9" customWidth="1"/>
    <col min="521" max="521" width="17.8984375" style="9" customWidth="1"/>
    <col min="522" max="522" width="17.19921875" style="9" customWidth="1"/>
    <col min="523" max="766" width="2.19921875" style="9"/>
    <col min="767" max="767" width="1.19921875" style="9" customWidth="1"/>
    <col min="768" max="768" width="2.3984375" style="9" customWidth="1"/>
    <col min="769" max="769" width="2.19921875" style="9" customWidth="1"/>
    <col min="770" max="770" width="2.5" style="9" customWidth="1"/>
    <col min="771" max="771" width="1.296875" style="9" customWidth="1"/>
    <col min="772" max="772" width="0" style="9" hidden="1" customWidth="1"/>
    <col min="773" max="773" width="2.19921875" style="9" customWidth="1"/>
    <col min="774" max="774" width="13.796875" style="9" customWidth="1"/>
    <col min="775" max="775" width="19.09765625" style="9" customWidth="1"/>
    <col min="776" max="776" width="16.19921875" style="9" customWidth="1"/>
    <col min="777" max="777" width="17.8984375" style="9" customWidth="1"/>
    <col min="778" max="778" width="17.19921875" style="9" customWidth="1"/>
    <col min="779" max="1022" width="2.19921875" style="9"/>
    <col min="1023" max="1023" width="1.19921875" style="9" customWidth="1"/>
    <col min="1024" max="1024" width="2.3984375" style="9" customWidth="1"/>
    <col min="1025" max="1025" width="2.19921875" style="9" customWidth="1"/>
    <col min="1026" max="1026" width="2.5" style="9" customWidth="1"/>
    <col min="1027" max="1027" width="1.296875" style="9" customWidth="1"/>
    <col min="1028" max="1028" width="0" style="9" hidden="1" customWidth="1"/>
    <col min="1029" max="1029" width="2.19921875" style="9" customWidth="1"/>
    <col min="1030" max="1030" width="13.796875" style="9" customWidth="1"/>
    <col min="1031" max="1031" width="19.09765625" style="9" customWidth="1"/>
    <col min="1032" max="1032" width="16.19921875" style="9" customWidth="1"/>
    <col min="1033" max="1033" width="17.8984375" style="9" customWidth="1"/>
    <col min="1034" max="1034" width="17.19921875" style="9" customWidth="1"/>
    <col min="1035" max="1278" width="2.19921875" style="9"/>
    <col min="1279" max="1279" width="1.19921875" style="9" customWidth="1"/>
    <col min="1280" max="1280" width="2.3984375" style="9" customWidth="1"/>
    <col min="1281" max="1281" width="2.19921875" style="9" customWidth="1"/>
    <col min="1282" max="1282" width="2.5" style="9" customWidth="1"/>
    <col min="1283" max="1283" width="1.296875" style="9" customWidth="1"/>
    <col min="1284" max="1284" width="0" style="9" hidden="1" customWidth="1"/>
    <col min="1285" max="1285" width="2.19921875" style="9" customWidth="1"/>
    <col min="1286" max="1286" width="13.796875" style="9" customWidth="1"/>
    <col min="1287" max="1287" width="19.09765625" style="9" customWidth="1"/>
    <col min="1288" max="1288" width="16.19921875" style="9" customWidth="1"/>
    <col min="1289" max="1289" width="17.8984375" style="9" customWidth="1"/>
    <col min="1290" max="1290" width="17.19921875" style="9" customWidth="1"/>
    <col min="1291" max="1534" width="2.19921875" style="9"/>
    <col min="1535" max="1535" width="1.19921875" style="9" customWidth="1"/>
    <col min="1536" max="1536" width="2.3984375" style="9" customWidth="1"/>
    <col min="1537" max="1537" width="2.19921875" style="9" customWidth="1"/>
    <col min="1538" max="1538" width="2.5" style="9" customWidth="1"/>
    <col min="1539" max="1539" width="1.296875" style="9" customWidth="1"/>
    <col min="1540" max="1540" width="0" style="9" hidden="1" customWidth="1"/>
    <col min="1541" max="1541" width="2.19921875" style="9" customWidth="1"/>
    <col min="1542" max="1542" width="13.796875" style="9" customWidth="1"/>
    <col min="1543" max="1543" width="19.09765625" style="9" customWidth="1"/>
    <col min="1544" max="1544" width="16.19921875" style="9" customWidth="1"/>
    <col min="1545" max="1545" width="17.8984375" style="9" customWidth="1"/>
    <col min="1546" max="1546" width="17.19921875" style="9" customWidth="1"/>
    <col min="1547" max="1790" width="2.19921875" style="9"/>
    <col min="1791" max="1791" width="1.19921875" style="9" customWidth="1"/>
    <col min="1792" max="1792" width="2.3984375" style="9" customWidth="1"/>
    <col min="1793" max="1793" width="2.19921875" style="9" customWidth="1"/>
    <col min="1794" max="1794" width="2.5" style="9" customWidth="1"/>
    <col min="1795" max="1795" width="1.296875" style="9" customWidth="1"/>
    <col min="1796" max="1796" width="0" style="9" hidden="1" customWidth="1"/>
    <col min="1797" max="1797" width="2.19921875" style="9" customWidth="1"/>
    <col min="1798" max="1798" width="13.796875" style="9" customWidth="1"/>
    <col min="1799" max="1799" width="19.09765625" style="9" customWidth="1"/>
    <col min="1800" max="1800" width="16.19921875" style="9" customWidth="1"/>
    <col min="1801" max="1801" width="17.8984375" style="9" customWidth="1"/>
    <col min="1802" max="1802" width="17.19921875" style="9" customWidth="1"/>
    <col min="1803" max="2046" width="2.19921875" style="9"/>
    <col min="2047" max="2047" width="1.19921875" style="9" customWidth="1"/>
    <col min="2048" max="2048" width="2.3984375" style="9" customWidth="1"/>
    <col min="2049" max="2049" width="2.19921875" style="9" customWidth="1"/>
    <col min="2050" max="2050" width="2.5" style="9" customWidth="1"/>
    <col min="2051" max="2051" width="1.296875" style="9" customWidth="1"/>
    <col min="2052" max="2052" width="0" style="9" hidden="1" customWidth="1"/>
    <col min="2053" max="2053" width="2.19921875" style="9" customWidth="1"/>
    <col min="2054" max="2054" width="13.796875" style="9" customWidth="1"/>
    <col min="2055" max="2055" width="19.09765625" style="9" customWidth="1"/>
    <col min="2056" max="2056" width="16.19921875" style="9" customWidth="1"/>
    <col min="2057" max="2057" width="17.8984375" style="9" customWidth="1"/>
    <col min="2058" max="2058" width="17.19921875" style="9" customWidth="1"/>
    <col min="2059" max="2302" width="2.19921875" style="9"/>
    <col min="2303" max="2303" width="1.19921875" style="9" customWidth="1"/>
    <col min="2304" max="2304" width="2.3984375" style="9" customWidth="1"/>
    <col min="2305" max="2305" width="2.19921875" style="9" customWidth="1"/>
    <col min="2306" max="2306" width="2.5" style="9" customWidth="1"/>
    <col min="2307" max="2307" width="1.296875" style="9" customWidth="1"/>
    <col min="2308" max="2308" width="0" style="9" hidden="1" customWidth="1"/>
    <col min="2309" max="2309" width="2.19921875" style="9" customWidth="1"/>
    <col min="2310" max="2310" width="13.796875" style="9" customWidth="1"/>
    <col min="2311" max="2311" width="19.09765625" style="9" customWidth="1"/>
    <col min="2312" max="2312" width="16.19921875" style="9" customWidth="1"/>
    <col min="2313" max="2313" width="17.8984375" style="9" customWidth="1"/>
    <col min="2314" max="2314" width="17.19921875" style="9" customWidth="1"/>
    <col min="2315" max="2558" width="2.19921875" style="9"/>
    <col min="2559" max="2559" width="1.19921875" style="9" customWidth="1"/>
    <col min="2560" max="2560" width="2.3984375" style="9" customWidth="1"/>
    <col min="2561" max="2561" width="2.19921875" style="9" customWidth="1"/>
    <col min="2562" max="2562" width="2.5" style="9" customWidth="1"/>
    <col min="2563" max="2563" width="1.296875" style="9" customWidth="1"/>
    <col min="2564" max="2564" width="0" style="9" hidden="1" customWidth="1"/>
    <col min="2565" max="2565" width="2.19921875" style="9" customWidth="1"/>
    <col min="2566" max="2566" width="13.796875" style="9" customWidth="1"/>
    <col min="2567" max="2567" width="19.09765625" style="9" customWidth="1"/>
    <col min="2568" max="2568" width="16.19921875" style="9" customWidth="1"/>
    <col min="2569" max="2569" width="17.8984375" style="9" customWidth="1"/>
    <col min="2570" max="2570" width="17.19921875" style="9" customWidth="1"/>
    <col min="2571" max="2814" width="2.19921875" style="9"/>
    <col min="2815" max="2815" width="1.19921875" style="9" customWidth="1"/>
    <col min="2816" max="2816" width="2.3984375" style="9" customWidth="1"/>
    <col min="2817" max="2817" width="2.19921875" style="9" customWidth="1"/>
    <col min="2818" max="2818" width="2.5" style="9" customWidth="1"/>
    <col min="2819" max="2819" width="1.296875" style="9" customWidth="1"/>
    <col min="2820" max="2820" width="0" style="9" hidden="1" customWidth="1"/>
    <col min="2821" max="2821" width="2.19921875" style="9" customWidth="1"/>
    <col min="2822" max="2822" width="13.796875" style="9" customWidth="1"/>
    <col min="2823" max="2823" width="19.09765625" style="9" customWidth="1"/>
    <col min="2824" max="2824" width="16.19921875" style="9" customWidth="1"/>
    <col min="2825" max="2825" width="17.8984375" style="9" customWidth="1"/>
    <col min="2826" max="2826" width="17.19921875" style="9" customWidth="1"/>
    <col min="2827" max="3070" width="2.19921875" style="9"/>
    <col min="3071" max="3071" width="1.19921875" style="9" customWidth="1"/>
    <col min="3072" max="3072" width="2.3984375" style="9" customWidth="1"/>
    <col min="3073" max="3073" width="2.19921875" style="9" customWidth="1"/>
    <col min="3074" max="3074" width="2.5" style="9" customWidth="1"/>
    <col min="3075" max="3075" width="1.296875" style="9" customWidth="1"/>
    <col min="3076" max="3076" width="0" style="9" hidden="1" customWidth="1"/>
    <col min="3077" max="3077" width="2.19921875" style="9" customWidth="1"/>
    <col min="3078" max="3078" width="13.796875" style="9" customWidth="1"/>
    <col min="3079" max="3079" width="19.09765625" style="9" customWidth="1"/>
    <col min="3080" max="3080" width="16.19921875" style="9" customWidth="1"/>
    <col min="3081" max="3081" width="17.8984375" style="9" customWidth="1"/>
    <col min="3082" max="3082" width="17.19921875" style="9" customWidth="1"/>
    <col min="3083" max="3326" width="2.19921875" style="9"/>
    <col min="3327" max="3327" width="1.19921875" style="9" customWidth="1"/>
    <col min="3328" max="3328" width="2.3984375" style="9" customWidth="1"/>
    <col min="3329" max="3329" width="2.19921875" style="9" customWidth="1"/>
    <col min="3330" max="3330" width="2.5" style="9" customWidth="1"/>
    <col min="3331" max="3331" width="1.296875" style="9" customWidth="1"/>
    <col min="3332" max="3332" width="0" style="9" hidden="1" customWidth="1"/>
    <col min="3333" max="3333" width="2.19921875" style="9" customWidth="1"/>
    <col min="3334" max="3334" width="13.796875" style="9" customWidth="1"/>
    <col min="3335" max="3335" width="19.09765625" style="9" customWidth="1"/>
    <col min="3336" max="3336" width="16.19921875" style="9" customWidth="1"/>
    <col min="3337" max="3337" width="17.8984375" style="9" customWidth="1"/>
    <col min="3338" max="3338" width="17.19921875" style="9" customWidth="1"/>
    <col min="3339" max="3582" width="2.19921875" style="9"/>
    <col min="3583" max="3583" width="1.19921875" style="9" customWidth="1"/>
    <col min="3584" max="3584" width="2.3984375" style="9" customWidth="1"/>
    <col min="3585" max="3585" width="2.19921875" style="9" customWidth="1"/>
    <col min="3586" max="3586" width="2.5" style="9" customWidth="1"/>
    <col min="3587" max="3587" width="1.296875" style="9" customWidth="1"/>
    <col min="3588" max="3588" width="0" style="9" hidden="1" customWidth="1"/>
    <col min="3589" max="3589" width="2.19921875" style="9" customWidth="1"/>
    <col min="3590" max="3590" width="13.796875" style="9" customWidth="1"/>
    <col min="3591" max="3591" width="19.09765625" style="9" customWidth="1"/>
    <col min="3592" max="3592" width="16.19921875" style="9" customWidth="1"/>
    <col min="3593" max="3593" width="17.8984375" style="9" customWidth="1"/>
    <col min="3594" max="3594" width="17.19921875" style="9" customWidth="1"/>
    <col min="3595" max="3838" width="2.19921875" style="9"/>
    <col min="3839" max="3839" width="1.19921875" style="9" customWidth="1"/>
    <col min="3840" max="3840" width="2.3984375" style="9" customWidth="1"/>
    <col min="3841" max="3841" width="2.19921875" style="9" customWidth="1"/>
    <col min="3842" max="3842" width="2.5" style="9" customWidth="1"/>
    <col min="3843" max="3843" width="1.296875" style="9" customWidth="1"/>
    <col min="3844" max="3844" width="0" style="9" hidden="1" customWidth="1"/>
    <col min="3845" max="3845" width="2.19921875" style="9" customWidth="1"/>
    <col min="3846" max="3846" width="13.796875" style="9" customWidth="1"/>
    <col min="3847" max="3847" width="19.09765625" style="9" customWidth="1"/>
    <col min="3848" max="3848" width="16.19921875" style="9" customWidth="1"/>
    <col min="3849" max="3849" width="17.8984375" style="9" customWidth="1"/>
    <col min="3850" max="3850" width="17.19921875" style="9" customWidth="1"/>
    <col min="3851" max="4094" width="2.19921875" style="9"/>
    <col min="4095" max="4095" width="1.19921875" style="9" customWidth="1"/>
    <col min="4096" max="4096" width="2.3984375" style="9" customWidth="1"/>
    <col min="4097" max="4097" width="2.19921875" style="9" customWidth="1"/>
    <col min="4098" max="4098" width="2.5" style="9" customWidth="1"/>
    <col min="4099" max="4099" width="1.296875" style="9" customWidth="1"/>
    <col min="4100" max="4100" width="0" style="9" hidden="1" customWidth="1"/>
    <col min="4101" max="4101" width="2.19921875" style="9" customWidth="1"/>
    <col min="4102" max="4102" width="13.796875" style="9" customWidth="1"/>
    <col min="4103" max="4103" width="19.09765625" style="9" customWidth="1"/>
    <col min="4104" max="4104" width="16.19921875" style="9" customWidth="1"/>
    <col min="4105" max="4105" width="17.8984375" style="9" customWidth="1"/>
    <col min="4106" max="4106" width="17.19921875" style="9" customWidth="1"/>
    <col min="4107" max="4350" width="2.19921875" style="9"/>
    <col min="4351" max="4351" width="1.19921875" style="9" customWidth="1"/>
    <col min="4352" max="4352" width="2.3984375" style="9" customWidth="1"/>
    <col min="4353" max="4353" width="2.19921875" style="9" customWidth="1"/>
    <col min="4354" max="4354" width="2.5" style="9" customWidth="1"/>
    <col min="4355" max="4355" width="1.296875" style="9" customWidth="1"/>
    <col min="4356" max="4356" width="0" style="9" hidden="1" customWidth="1"/>
    <col min="4357" max="4357" width="2.19921875" style="9" customWidth="1"/>
    <col min="4358" max="4358" width="13.796875" style="9" customWidth="1"/>
    <col min="4359" max="4359" width="19.09765625" style="9" customWidth="1"/>
    <col min="4360" max="4360" width="16.19921875" style="9" customWidth="1"/>
    <col min="4361" max="4361" width="17.8984375" style="9" customWidth="1"/>
    <col min="4362" max="4362" width="17.19921875" style="9" customWidth="1"/>
    <col min="4363" max="4606" width="2.19921875" style="9"/>
    <col min="4607" max="4607" width="1.19921875" style="9" customWidth="1"/>
    <col min="4608" max="4608" width="2.3984375" style="9" customWidth="1"/>
    <col min="4609" max="4609" width="2.19921875" style="9" customWidth="1"/>
    <col min="4610" max="4610" width="2.5" style="9" customWidth="1"/>
    <col min="4611" max="4611" width="1.296875" style="9" customWidth="1"/>
    <col min="4612" max="4612" width="0" style="9" hidden="1" customWidth="1"/>
    <col min="4613" max="4613" width="2.19921875" style="9" customWidth="1"/>
    <col min="4614" max="4614" width="13.796875" style="9" customWidth="1"/>
    <col min="4615" max="4615" width="19.09765625" style="9" customWidth="1"/>
    <col min="4616" max="4616" width="16.19921875" style="9" customWidth="1"/>
    <col min="4617" max="4617" width="17.8984375" style="9" customWidth="1"/>
    <col min="4618" max="4618" width="17.19921875" style="9" customWidth="1"/>
    <col min="4619" max="4862" width="2.19921875" style="9"/>
    <col min="4863" max="4863" width="1.19921875" style="9" customWidth="1"/>
    <col min="4864" max="4864" width="2.3984375" style="9" customWidth="1"/>
    <col min="4865" max="4865" width="2.19921875" style="9" customWidth="1"/>
    <col min="4866" max="4866" width="2.5" style="9" customWidth="1"/>
    <col min="4867" max="4867" width="1.296875" style="9" customWidth="1"/>
    <col min="4868" max="4868" width="0" style="9" hidden="1" customWidth="1"/>
    <col min="4869" max="4869" width="2.19921875" style="9" customWidth="1"/>
    <col min="4870" max="4870" width="13.796875" style="9" customWidth="1"/>
    <col min="4871" max="4871" width="19.09765625" style="9" customWidth="1"/>
    <col min="4872" max="4872" width="16.19921875" style="9" customWidth="1"/>
    <col min="4873" max="4873" width="17.8984375" style="9" customWidth="1"/>
    <col min="4874" max="4874" width="17.19921875" style="9" customWidth="1"/>
    <col min="4875" max="5118" width="2.19921875" style="9"/>
    <col min="5119" max="5119" width="1.19921875" style="9" customWidth="1"/>
    <col min="5120" max="5120" width="2.3984375" style="9" customWidth="1"/>
    <col min="5121" max="5121" width="2.19921875" style="9" customWidth="1"/>
    <col min="5122" max="5122" width="2.5" style="9" customWidth="1"/>
    <col min="5123" max="5123" width="1.296875" style="9" customWidth="1"/>
    <col min="5124" max="5124" width="0" style="9" hidden="1" customWidth="1"/>
    <col min="5125" max="5125" width="2.19921875" style="9" customWidth="1"/>
    <col min="5126" max="5126" width="13.796875" style="9" customWidth="1"/>
    <col min="5127" max="5127" width="19.09765625" style="9" customWidth="1"/>
    <col min="5128" max="5128" width="16.19921875" style="9" customWidth="1"/>
    <col min="5129" max="5129" width="17.8984375" style="9" customWidth="1"/>
    <col min="5130" max="5130" width="17.19921875" style="9" customWidth="1"/>
    <col min="5131" max="5374" width="2.19921875" style="9"/>
    <col min="5375" max="5375" width="1.19921875" style="9" customWidth="1"/>
    <col min="5376" max="5376" width="2.3984375" style="9" customWidth="1"/>
    <col min="5377" max="5377" width="2.19921875" style="9" customWidth="1"/>
    <col min="5378" max="5378" width="2.5" style="9" customWidth="1"/>
    <col min="5379" max="5379" width="1.296875" style="9" customWidth="1"/>
    <col min="5380" max="5380" width="0" style="9" hidden="1" customWidth="1"/>
    <col min="5381" max="5381" width="2.19921875" style="9" customWidth="1"/>
    <col min="5382" max="5382" width="13.796875" style="9" customWidth="1"/>
    <col min="5383" max="5383" width="19.09765625" style="9" customWidth="1"/>
    <col min="5384" max="5384" width="16.19921875" style="9" customWidth="1"/>
    <col min="5385" max="5385" width="17.8984375" style="9" customWidth="1"/>
    <col min="5386" max="5386" width="17.19921875" style="9" customWidth="1"/>
    <col min="5387" max="5630" width="2.19921875" style="9"/>
    <col min="5631" max="5631" width="1.19921875" style="9" customWidth="1"/>
    <col min="5632" max="5632" width="2.3984375" style="9" customWidth="1"/>
    <col min="5633" max="5633" width="2.19921875" style="9" customWidth="1"/>
    <col min="5634" max="5634" width="2.5" style="9" customWidth="1"/>
    <col min="5635" max="5635" width="1.296875" style="9" customWidth="1"/>
    <col min="5636" max="5636" width="0" style="9" hidden="1" customWidth="1"/>
    <col min="5637" max="5637" width="2.19921875" style="9" customWidth="1"/>
    <col min="5638" max="5638" width="13.796875" style="9" customWidth="1"/>
    <col min="5639" max="5639" width="19.09765625" style="9" customWidth="1"/>
    <col min="5640" max="5640" width="16.19921875" style="9" customWidth="1"/>
    <col min="5641" max="5641" width="17.8984375" style="9" customWidth="1"/>
    <col min="5642" max="5642" width="17.19921875" style="9" customWidth="1"/>
    <col min="5643" max="5886" width="2.19921875" style="9"/>
    <col min="5887" max="5887" width="1.19921875" style="9" customWidth="1"/>
    <col min="5888" max="5888" width="2.3984375" style="9" customWidth="1"/>
    <col min="5889" max="5889" width="2.19921875" style="9" customWidth="1"/>
    <col min="5890" max="5890" width="2.5" style="9" customWidth="1"/>
    <col min="5891" max="5891" width="1.296875" style="9" customWidth="1"/>
    <col min="5892" max="5892" width="0" style="9" hidden="1" customWidth="1"/>
    <col min="5893" max="5893" width="2.19921875" style="9" customWidth="1"/>
    <col min="5894" max="5894" width="13.796875" style="9" customWidth="1"/>
    <col min="5895" max="5895" width="19.09765625" style="9" customWidth="1"/>
    <col min="5896" max="5896" width="16.19921875" style="9" customWidth="1"/>
    <col min="5897" max="5897" width="17.8984375" style="9" customWidth="1"/>
    <col min="5898" max="5898" width="17.19921875" style="9" customWidth="1"/>
    <col min="5899" max="6142" width="2.19921875" style="9"/>
    <col min="6143" max="6143" width="1.19921875" style="9" customWidth="1"/>
    <col min="6144" max="6144" width="2.3984375" style="9" customWidth="1"/>
    <col min="6145" max="6145" width="2.19921875" style="9" customWidth="1"/>
    <col min="6146" max="6146" width="2.5" style="9" customWidth="1"/>
    <col min="6147" max="6147" width="1.296875" style="9" customWidth="1"/>
    <col min="6148" max="6148" width="0" style="9" hidden="1" customWidth="1"/>
    <col min="6149" max="6149" width="2.19921875" style="9" customWidth="1"/>
    <col min="6150" max="6150" width="13.796875" style="9" customWidth="1"/>
    <col min="6151" max="6151" width="19.09765625" style="9" customWidth="1"/>
    <col min="6152" max="6152" width="16.19921875" style="9" customWidth="1"/>
    <col min="6153" max="6153" width="17.8984375" style="9" customWidth="1"/>
    <col min="6154" max="6154" width="17.19921875" style="9" customWidth="1"/>
    <col min="6155" max="6398" width="2.19921875" style="9"/>
    <col min="6399" max="6399" width="1.19921875" style="9" customWidth="1"/>
    <col min="6400" max="6400" width="2.3984375" style="9" customWidth="1"/>
    <col min="6401" max="6401" width="2.19921875" style="9" customWidth="1"/>
    <col min="6402" max="6402" width="2.5" style="9" customWidth="1"/>
    <col min="6403" max="6403" width="1.296875" style="9" customWidth="1"/>
    <col min="6404" max="6404" width="0" style="9" hidden="1" customWidth="1"/>
    <col min="6405" max="6405" width="2.19921875" style="9" customWidth="1"/>
    <col min="6406" max="6406" width="13.796875" style="9" customWidth="1"/>
    <col min="6407" max="6407" width="19.09765625" style="9" customWidth="1"/>
    <col min="6408" max="6408" width="16.19921875" style="9" customWidth="1"/>
    <col min="6409" max="6409" width="17.8984375" style="9" customWidth="1"/>
    <col min="6410" max="6410" width="17.19921875" style="9" customWidth="1"/>
    <col min="6411" max="6654" width="2.19921875" style="9"/>
    <col min="6655" max="6655" width="1.19921875" style="9" customWidth="1"/>
    <col min="6656" max="6656" width="2.3984375" style="9" customWidth="1"/>
    <col min="6657" max="6657" width="2.19921875" style="9" customWidth="1"/>
    <col min="6658" max="6658" width="2.5" style="9" customWidth="1"/>
    <col min="6659" max="6659" width="1.296875" style="9" customWidth="1"/>
    <col min="6660" max="6660" width="0" style="9" hidden="1" customWidth="1"/>
    <col min="6661" max="6661" width="2.19921875" style="9" customWidth="1"/>
    <col min="6662" max="6662" width="13.796875" style="9" customWidth="1"/>
    <col min="6663" max="6663" width="19.09765625" style="9" customWidth="1"/>
    <col min="6664" max="6664" width="16.19921875" style="9" customWidth="1"/>
    <col min="6665" max="6665" width="17.8984375" style="9" customWidth="1"/>
    <col min="6666" max="6666" width="17.19921875" style="9" customWidth="1"/>
    <col min="6667" max="6910" width="2.19921875" style="9"/>
    <col min="6911" max="6911" width="1.19921875" style="9" customWidth="1"/>
    <col min="6912" max="6912" width="2.3984375" style="9" customWidth="1"/>
    <col min="6913" max="6913" width="2.19921875" style="9" customWidth="1"/>
    <col min="6914" max="6914" width="2.5" style="9" customWidth="1"/>
    <col min="6915" max="6915" width="1.296875" style="9" customWidth="1"/>
    <col min="6916" max="6916" width="0" style="9" hidden="1" customWidth="1"/>
    <col min="6917" max="6917" width="2.19921875" style="9" customWidth="1"/>
    <col min="6918" max="6918" width="13.796875" style="9" customWidth="1"/>
    <col min="6919" max="6919" width="19.09765625" style="9" customWidth="1"/>
    <col min="6920" max="6920" width="16.19921875" style="9" customWidth="1"/>
    <col min="6921" max="6921" width="17.8984375" style="9" customWidth="1"/>
    <col min="6922" max="6922" width="17.19921875" style="9" customWidth="1"/>
    <col min="6923" max="7166" width="2.19921875" style="9"/>
    <col min="7167" max="7167" width="1.19921875" style="9" customWidth="1"/>
    <col min="7168" max="7168" width="2.3984375" style="9" customWidth="1"/>
    <col min="7169" max="7169" width="2.19921875" style="9" customWidth="1"/>
    <col min="7170" max="7170" width="2.5" style="9" customWidth="1"/>
    <col min="7171" max="7171" width="1.296875" style="9" customWidth="1"/>
    <col min="7172" max="7172" width="0" style="9" hidden="1" customWidth="1"/>
    <col min="7173" max="7173" width="2.19921875" style="9" customWidth="1"/>
    <col min="7174" max="7174" width="13.796875" style="9" customWidth="1"/>
    <col min="7175" max="7175" width="19.09765625" style="9" customWidth="1"/>
    <col min="7176" max="7176" width="16.19921875" style="9" customWidth="1"/>
    <col min="7177" max="7177" width="17.8984375" style="9" customWidth="1"/>
    <col min="7178" max="7178" width="17.19921875" style="9" customWidth="1"/>
    <col min="7179" max="7422" width="2.19921875" style="9"/>
    <col min="7423" max="7423" width="1.19921875" style="9" customWidth="1"/>
    <col min="7424" max="7424" width="2.3984375" style="9" customWidth="1"/>
    <col min="7425" max="7425" width="2.19921875" style="9" customWidth="1"/>
    <col min="7426" max="7426" width="2.5" style="9" customWidth="1"/>
    <col min="7427" max="7427" width="1.296875" style="9" customWidth="1"/>
    <col min="7428" max="7428" width="0" style="9" hidden="1" customWidth="1"/>
    <col min="7429" max="7429" width="2.19921875" style="9" customWidth="1"/>
    <col min="7430" max="7430" width="13.796875" style="9" customWidth="1"/>
    <col min="7431" max="7431" width="19.09765625" style="9" customWidth="1"/>
    <col min="7432" max="7432" width="16.19921875" style="9" customWidth="1"/>
    <col min="7433" max="7433" width="17.8984375" style="9" customWidth="1"/>
    <col min="7434" max="7434" width="17.19921875" style="9" customWidth="1"/>
    <col min="7435" max="7678" width="2.19921875" style="9"/>
    <col min="7679" max="7679" width="1.19921875" style="9" customWidth="1"/>
    <col min="7680" max="7680" width="2.3984375" style="9" customWidth="1"/>
    <col min="7681" max="7681" width="2.19921875" style="9" customWidth="1"/>
    <col min="7682" max="7682" width="2.5" style="9" customWidth="1"/>
    <col min="7683" max="7683" width="1.296875" style="9" customWidth="1"/>
    <col min="7684" max="7684" width="0" style="9" hidden="1" customWidth="1"/>
    <col min="7685" max="7685" width="2.19921875" style="9" customWidth="1"/>
    <col min="7686" max="7686" width="13.796875" style="9" customWidth="1"/>
    <col min="7687" max="7687" width="19.09765625" style="9" customWidth="1"/>
    <col min="7688" max="7688" width="16.19921875" style="9" customWidth="1"/>
    <col min="7689" max="7689" width="17.8984375" style="9" customWidth="1"/>
    <col min="7690" max="7690" width="17.19921875" style="9" customWidth="1"/>
    <col min="7691" max="7934" width="2.19921875" style="9"/>
    <col min="7935" max="7935" width="1.19921875" style="9" customWidth="1"/>
    <col min="7936" max="7936" width="2.3984375" style="9" customWidth="1"/>
    <col min="7937" max="7937" width="2.19921875" style="9" customWidth="1"/>
    <col min="7938" max="7938" width="2.5" style="9" customWidth="1"/>
    <col min="7939" max="7939" width="1.296875" style="9" customWidth="1"/>
    <col min="7940" max="7940" width="0" style="9" hidden="1" customWidth="1"/>
    <col min="7941" max="7941" width="2.19921875" style="9" customWidth="1"/>
    <col min="7942" max="7942" width="13.796875" style="9" customWidth="1"/>
    <col min="7943" max="7943" width="19.09765625" style="9" customWidth="1"/>
    <col min="7944" max="7944" width="16.19921875" style="9" customWidth="1"/>
    <col min="7945" max="7945" width="17.8984375" style="9" customWidth="1"/>
    <col min="7946" max="7946" width="17.19921875" style="9" customWidth="1"/>
    <col min="7947" max="8190" width="2.19921875" style="9"/>
    <col min="8191" max="8191" width="1.19921875" style="9" customWidth="1"/>
    <col min="8192" max="8192" width="2.3984375" style="9" customWidth="1"/>
    <col min="8193" max="8193" width="2.19921875" style="9" customWidth="1"/>
    <col min="8194" max="8194" width="2.5" style="9" customWidth="1"/>
    <col min="8195" max="8195" width="1.296875" style="9" customWidth="1"/>
    <col min="8196" max="8196" width="0" style="9" hidden="1" customWidth="1"/>
    <col min="8197" max="8197" width="2.19921875" style="9" customWidth="1"/>
    <col min="8198" max="8198" width="13.796875" style="9" customWidth="1"/>
    <col min="8199" max="8199" width="19.09765625" style="9" customWidth="1"/>
    <col min="8200" max="8200" width="16.19921875" style="9" customWidth="1"/>
    <col min="8201" max="8201" width="17.8984375" style="9" customWidth="1"/>
    <col min="8202" max="8202" width="17.19921875" style="9" customWidth="1"/>
    <col min="8203" max="8446" width="2.19921875" style="9"/>
    <col min="8447" max="8447" width="1.19921875" style="9" customWidth="1"/>
    <col min="8448" max="8448" width="2.3984375" style="9" customWidth="1"/>
    <col min="8449" max="8449" width="2.19921875" style="9" customWidth="1"/>
    <col min="8450" max="8450" width="2.5" style="9" customWidth="1"/>
    <col min="8451" max="8451" width="1.296875" style="9" customWidth="1"/>
    <col min="8452" max="8452" width="0" style="9" hidden="1" customWidth="1"/>
    <col min="8453" max="8453" width="2.19921875" style="9" customWidth="1"/>
    <col min="8454" max="8454" width="13.796875" style="9" customWidth="1"/>
    <col min="8455" max="8455" width="19.09765625" style="9" customWidth="1"/>
    <col min="8456" max="8456" width="16.19921875" style="9" customWidth="1"/>
    <col min="8457" max="8457" width="17.8984375" style="9" customWidth="1"/>
    <col min="8458" max="8458" width="17.19921875" style="9" customWidth="1"/>
    <col min="8459" max="8702" width="2.19921875" style="9"/>
    <col min="8703" max="8703" width="1.19921875" style="9" customWidth="1"/>
    <col min="8704" max="8704" width="2.3984375" style="9" customWidth="1"/>
    <col min="8705" max="8705" width="2.19921875" style="9" customWidth="1"/>
    <col min="8706" max="8706" width="2.5" style="9" customWidth="1"/>
    <col min="8707" max="8707" width="1.296875" style="9" customWidth="1"/>
    <col min="8708" max="8708" width="0" style="9" hidden="1" customWidth="1"/>
    <col min="8709" max="8709" width="2.19921875" style="9" customWidth="1"/>
    <col min="8710" max="8710" width="13.796875" style="9" customWidth="1"/>
    <col min="8711" max="8711" width="19.09765625" style="9" customWidth="1"/>
    <col min="8712" max="8712" width="16.19921875" style="9" customWidth="1"/>
    <col min="8713" max="8713" width="17.8984375" style="9" customWidth="1"/>
    <col min="8714" max="8714" width="17.19921875" style="9" customWidth="1"/>
    <col min="8715" max="8958" width="2.19921875" style="9"/>
    <col min="8959" max="8959" width="1.19921875" style="9" customWidth="1"/>
    <col min="8960" max="8960" width="2.3984375" style="9" customWidth="1"/>
    <col min="8961" max="8961" width="2.19921875" style="9" customWidth="1"/>
    <col min="8962" max="8962" width="2.5" style="9" customWidth="1"/>
    <col min="8963" max="8963" width="1.296875" style="9" customWidth="1"/>
    <col min="8964" max="8964" width="0" style="9" hidden="1" customWidth="1"/>
    <col min="8965" max="8965" width="2.19921875" style="9" customWidth="1"/>
    <col min="8966" max="8966" width="13.796875" style="9" customWidth="1"/>
    <col min="8967" max="8967" width="19.09765625" style="9" customWidth="1"/>
    <col min="8968" max="8968" width="16.19921875" style="9" customWidth="1"/>
    <col min="8969" max="8969" width="17.8984375" style="9" customWidth="1"/>
    <col min="8970" max="8970" width="17.19921875" style="9" customWidth="1"/>
    <col min="8971" max="9214" width="2.19921875" style="9"/>
    <col min="9215" max="9215" width="1.19921875" style="9" customWidth="1"/>
    <col min="9216" max="9216" width="2.3984375" style="9" customWidth="1"/>
    <col min="9217" max="9217" width="2.19921875" style="9" customWidth="1"/>
    <col min="9218" max="9218" width="2.5" style="9" customWidth="1"/>
    <col min="9219" max="9219" width="1.296875" style="9" customWidth="1"/>
    <col min="9220" max="9220" width="0" style="9" hidden="1" customWidth="1"/>
    <col min="9221" max="9221" width="2.19921875" style="9" customWidth="1"/>
    <col min="9222" max="9222" width="13.796875" style="9" customWidth="1"/>
    <col min="9223" max="9223" width="19.09765625" style="9" customWidth="1"/>
    <col min="9224" max="9224" width="16.19921875" style="9" customWidth="1"/>
    <col min="9225" max="9225" width="17.8984375" style="9" customWidth="1"/>
    <col min="9226" max="9226" width="17.19921875" style="9" customWidth="1"/>
    <col min="9227" max="9470" width="2.19921875" style="9"/>
    <col min="9471" max="9471" width="1.19921875" style="9" customWidth="1"/>
    <col min="9472" max="9472" width="2.3984375" style="9" customWidth="1"/>
    <col min="9473" max="9473" width="2.19921875" style="9" customWidth="1"/>
    <col min="9474" max="9474" width="2.5" style="9" customWidth="1"/>
    <col min="9475" max="9475" width="1.296875" style="9" customWidth="1"/>
    <col min="9476" max="9476" width="0" style="9" hidden="1" customWidth="1"/>
    <col min="9477" max="9477" width="2.19921875" style="9" customWidth="1"/>
    <col min="9478" max="9478" width="13.796875" style="9" customWidth="1"/>
    <col min="9479" max="9479" width="19.09765625" style="9" customWidth="1"/>
    <col min="9480" max="9480" width="16.19921875" style="9" customWidth="1"/>
    <col min="9481" max="9481" width="17.8984375" style="9" customWidth="1"/>
    <col min="9482" max="9482" width="17.19921875" style="9" customWidth="1"/>
    <col min="9483" max="9726" width="2.19921875" style="9"/>
    <col min="9727" max="9727" width="1.19921875" style="9" customWidth="1"/>
    <col min="9728" max="9728" width="2.3984375" style="9" customWidth="1"/>
    <col min="9729" max="9729" width="2.19921875" style="9" customWidth="1"/>
    <col min="9730" max="9730" width="2.5" style="9" customWidth="1"/>
    <col min="9731" max="9731" width="1.296875" style="9" customWidth="1"/>
    <col min="9732" max="9732" width="0" style="9" hidden="1" customWidth="1"/>
    <col min="9733" max="9733" width="2.19921875" style="9" customWidth="1"/>
    <col min="9734" max="9734" width="13.796875" style="9" customWidth="1"/>
    <col min="9735" max="9735" width="19.09765625" style="9" customWidth="1"/>
    <col min="9736" max="9736" width="16.19921875" style="9" customWidth="1"/>
    <col min="9737" max="9737" width="17.8984375" style="9" customWidth="1"/>
    <col min="9738" max="9738" width="17.19921875" style="9" customWidth="1"/>
    <col min="9739" max="9982" width="2.19921875" style="9"/>
    <col min="9983" max="9983" width="1.19921875" style="9" customWidth="1"/>
    <col min="9984" max="9984" width="2.3984375" style="9" customWidth="1"/>
    <col min="9985" max="9985" width="2.19921875" style="9" customWidth="1"/>
    <col min="9986" max="9986" width="2.5" style="9" customWidth="1"/>
    <col min="9987" max="9987" width="1.296875" style="9" customWidth="1"/>
    <col min="9988" max="9988" width="0" style="9" hidden="1" customWidth="1"/>
    <col min="9989" max="9989" width="2.19921875" style="9" customWidth="1"/>
    <col min="9990" max="9990" width="13.796875" style="9" customWidth="1"/>
    <col min="9991" max="9991" width="19.09765625" style="9" customWidth="1"/>
    <col min="9992" max="9992" width="16.19921875" style="9" customWidth="1"/>
    <col min="9993" max="9993" width="17.8984375" style="9" customWidth="1"/>
    <col min="9994" max="9994" width="17.19921875" style="9" customWidth="1"/>
    <col min="9995" max="10238" width="2.19921875" style="9"/>
    <col min="10239" max="10239" width="1.19921875" style="9" customWidth="1"/>
    <col min="10240" max="10240" width="2.3984375" style="9" customWidth="1"/>
    <col min="10241" max="10241" width="2.19921875" style="9" customWidth="1"/>
    <col min="10242" max="10242" width="2.5" style="9" customWidth="1"/>
    <col min="10243" max="10243" width="1.296875" style="9" customWidth="1"/>
    <col min="10244" max="10244" width="0" style="9" hidden="1" customWidth="1"/>
    <col min="10245" max="10245" width="2.19921875" style="9" customWidth="1"/>
    <col min="10246" max="10246" width="13.796875" style="9" customWidth="1"/>
    <col min="10247" max="10247" width="19.09765625" style="9" customWidth="1"/>
    <col min="10248" max="10248" width="16.19921875" style="9" customWidth="1"/>
    <col min="10249" max="10249" width="17.8984375" style="9" customWidth="1"/>
    <col min="10250" max="10250" width="17.19921875" style="9" customWidth="1"/>
    <col min="10251" max="10494" width="2.19921875" style="9"/>
    <col min="10495" max="10495" width="1.19921875" style="9" customWidth="1"/>
    <col min="10496" max="10496" width="2.3984375" style="9" customWidth="1"/>
    <col min="10497" max="10497" width="2.19921875" style="9" customWidth="1"/>
    <col min="10498" max="10498" width="2.5" style="9" customWidth="1"/>
    <col min="10499" max="10499" width="1.296875" style="9" customWidth="1"/>
    <col min="10500" max="10500" width="0" style="9" hidden="1" customWidth="1"/>
    <col min="10501" max="10501" width="2.19921875" style="9" customWidth="1"/>
    <col min="10502" max="10502" width="13.796875" style="9" customWidth="1"/>
    <col min="10503" max="10503" width="19.09765625" style="9" customWidth="1"/>
    <col min="10504" max="10504" width="16.19921875" style="9" customWidth="1"/>
    <col min="10505" max="10505" width="17.8984375" style="9" customWidth="1"/>
    <col min="10506" max="10506" width="17.19921875" style="9" customWidth="1"/>
    <col min="10507" max="10750" width="2.19921875" style="9"/>
    <col min="10751" max="10751" width="1.19921875" style="9" customWidth="1"/>
    <col min="10752" max="10752" width="2.3984375" style="9" customWidth="1"/>
    <col min="10753" max="10753" width="2.19921875" style="9" customWidth="1"/>
    <col min="10754" max="10754" width="2.5" style="9" customWidth="1"/>
    <col min="10755" max="10755" width="1.296875" style="9" customWidth="1"/>
    <col min="10756" max="10756" width="0" style="9" hidden="1" customWidth="1"/>
    <col min="10757" max="10757" width="2.19921875" style="9" customWidth="1"/>
    <col min="10758" max="10758" width="13.796875" style="9" customWidth="1"/>
    <col min="10759" max="10759" width="19.09765625" style="9" customWidth="1"/>
    <col min="10760" max="10760" width="16.19921875" style="9" customWidth="1"/>
    <col min="10761" max="10761" width="17.8984375" style="9" customWidth="1"/>
    <col min="10762" max="10762" width="17.19921875" style="9" customWidth="1"/>
    <col min="10763" max="11006" width="2.19921875" style="9"/>
    <col min="11007" max="11007" width="1.19921875" style="9" customWidth="1"/>
    <col min="11008" max="11008" width="2.3984375" style="9" customWidth="1"/>
    <col min="11009" max="11009" width="2.19921875" style="9" customWidth="1"/>
    <col min="11010" max="11010" width="2.5" style="9" customWidth="1"/>
    <col min="11011" max="11011" width="1.296875" style="9" customWidth="1"/>
    <col min="11012" max="11012" width="0" style="9" hidden="1" customWidth="1"/>
    <col min="11013" max="11013" width="2.19921875" style="9" customWidth="1"/>
    <col min="11014" max="11014" width="13.796875" style="9" customWidth="1"/>
    <col min="11015" max="11015" width="19.09765625" style="9" customWidth="1"/>
    <col min="11016" max="11016" width="16.19921875" style="9" customWidth="1"/>
    <col min="11017" max="11017" width="17.8984375" style="9" customWidth="1"/>
    <col min="11018" max="11018" width="17.19921875" style="9" customWidth="1"/>
    <col min="11019" max="11262" width="2.19921875" style="9"/>
    <col min="11263" max="11263" width="1.19921875" style="9" customWidth="1"/>
    <col min="11264" max="11264" width="2.3984375" style="9" customWidth="1"/>
    <col min="11265" max="11265" width="2.19921875" style="9" customWidth="1"/>
    <col min="11266" max="11266" width="2.5" style="9" customWidth="1"/>
    <col min="11267" max="11267" width="1.296875" style="9" customWidth="1"/>
    <col min="11268" max="11268" width="0" style="9" hidden="1" customWidth="1"/>
    <col min="11269" max="11269" width="2.19921875" style="9" customWidth="1"/>
    <col min="11270" max="11270" width="13.796875" style="9" customWidth="1"/>
    <col min="11271" max="11271" width="19.09765625" style="9" customWidth="1"/>
    <col min="11272" max="11272" width="16.19921875" style="9" customWidth="1"/>
    <col min="11273" max="11273" width="17.8984375" style="9" customWidth="1"/>
    <col min="11274" max="11274" width="17.19921875" style="9" customWidth="1"/>
    <col min="11275" max="11518" width="2.19921875" style="9"/>
    <col min="11519" max="11519" width="1.19921875" style="9" customWidth="1"/>
    <col min="11520" max="11520" width="2.3984375" style="9" customWidth="1"/>
    <col min="11521" max="11521" width="2.19921875" style="9" customWidth="1"/>
    <col min="11522" max="11522" width="2.5" style="9" customWidth="1"/>
    <col min="11523" max="11523" width="1.296875" style="9" customWidth="1"/>
    <col min="11524" max="11524" width="0" style="9" hidden="1" customWidth="1"/>
    <col min="11525" max="11525" width="2.19921875" style="9" customWidth="1"/>
    <col min="11526" max="11526" width="13.796875" style="9" customWidth="1"/>
    <col min="11527" max="11527" width="19.09765625" style="9" customWidth="1"/>
    <col min="11528" max="11528" width="16.19921875" style="9" customWidth="1"/>
    <col min="11529" max="11529" width="17.8984375" style="9" customWidth="1"/>
    <col min="11530" max="11530" width="17.19921875" style="9" customWidth="1"/>
    <col min="11531" max="11774" width="2.19921875" style="9"/>
    <col min="11775" max="11775" width="1.19921875" style="9" customWidth="1"/>
    <col min="11776" max="11776" width="2.3984375" style="9" customWidth="1"/>
    <col min="11777" max="11777" width="2.19921875" style="9" customWidth="1"/>
    <col min="11778" max="11778" width="2.5" style="9" customWidth="1"/>
    <col min="11779" max="11779" width="1.296875" style="9" customWidth="1"/>
    <col min="11780" max="11780" width="0" style="9" hidden="1" customWidth="1"/>
    <col min="11781" max="11781" width="2.19921875" style="9" customWidth="1"/>
    <col min="11782" max="11782" width="13.796875" style="9" customWidth="1"/>
    <col min="11783" max="11783" width="19.09765625" style="9" customWidth="1"/>
    <col min="11784" max="11784" width="16.19921875" style="9" customWidth="1"/>
    <col min="11785" max="11785" width="17.8984375" style="9" customWidth="1"/>
    <col min="11786" max="11786" width="17.19921875" style="9" customWidth="1"/>
    <col min="11787" max="12030" width="2.19921875" style="9"/>
    <col min="12031" max="12031" width="1.19921875" style="9" customWidth="1"/>
    <col min="12032" max="12032" width="2.3984375" style="9" customWidth="1"/>
    <col min="12033" max="12033" width="2.19921875" style="9" customWidth="1"/>
    <col min="12034" max="12034" width="2.5" style="9" customWidth="1"/>
    <col min="12035" max="12035" width="1.296875" style="9" customWidth="1"/>
    <col min="12036" max="12036" width="0" style="9" hidden="1" customWidth="1"/>
    <col min="12037" max="12037" width="2.19921875" style="9" customWidth="1"/>
    <col min="12038" max="12038" width="13.796875" style="9" customWidth="1"/>
    <col min="12039" max="12039" width="19.09765625" style="9" customWidth="1"/>
    <col min="12040" max="12040" width="16.19921875" style="9" customWidth="1"/>
    <col min="12041" max="12041" width="17.8984375" style="9" customWidth="1"/>
    <col min="12042" max="12042" width="17.19921875" style="9" customWidth="1"/>
    <col min="12043" max="12286" width="2.19921875" style="9"/>
    <col min="12287" max="12287" width="1.19921875" style="9" customWidth="1"/>
    <col min="12288" max="12288" width="2.3984375" style="9" customWidth="1"/>
    <col min="12289" max="12289" width="2.19921875" style="9" customWidth="1"/>
    <col min="12290" max="12290" width="2.5" style="9" customWidth="1"/>
    <col min="12291" max="12291" width="1.296875" style="9" customWidth="1"/>
    <col min="12292" max="12292" width="0" style="9" hidden="1" customWidth="1"/>
    <col min="12293" max="12293" width="2.19921875" style="9" customWidth="1"/>
    <col min="12294" max="12294" width="13.796875" style="9" customWidth="1"/>
    <col min="12295" max="12295" width="19.09765625" style="9" customWidth="1"/>
    <col min="12296" max="12296" width="16.19921875" style="9" customWidth="1"/>
    <col min="12297" max="12297" width="17.8984375" style="9" customWidth="1"/>
    <col min="12298" max="12298" width="17.19921875" style="9" customWidth="1"/>
    <col min="12299" max="12542" width="2.19921875" style="9"/>
    <col min="12543" max="12543" width="1.19921875" style="9" customWidth="1"/>
    <col min="12544" max="12544" width="2.3984375" style="9" customWidth="1"/>
    <col min="12545" max="12545" width="2.19921875" style="9" customWidth="1"/>
    <col min="12546" max="12546" width="2.5" style="9" customWidth="1"/>
    <col min="12547" max="12547" width="1.296875" style="9" customWidth="1"/>
    <col min="12548" max="12548" width="0" style="9" hidden="1" customWidth="1"/>
    <col min="12549" max="12549" width="2.19921875" style="9" customWidth="1"/>
    <col min="12550" max="12550" width="13.796875" style="9" customWidth="1"/>
    <col min="12551" max="12551" width="19.09765625" style="9" customWidth="1"/>
    <col min="12552" max="12552" width="16.19921875" style="9" customWidth="1"/>
    <col min="12553" max="12553" width="17.8984375" style="9" customWidth="1"/>
    <col min="12554" max="12554" width="17.19921875" style="9" customWidth="1"/>
    <col min="12555" max="12798" width="2.19921875" style="9"/>
    <col min="12799" max="12799" width="1.19921875" style="9" customWidth="1"/>
    <col min="12800" max="12800" width="2.3984375" style="9" customWidth="1"/>
    <col min="12801" max="12801" width="2.19921875" style="9" customWidth="1"/>
    <col min="12802" max="12802" width="2.5" style="9" customWidth="1"/>
    <col min="12803" max="12803" width="1.296875" style="9" customWidth="1"/>
    <col min="12804" max="12804" width="0" style="9" hidden="1" customWidth="1"/>
    <col min="12805" max="12805" width="2.19921875" style="9" customWidth="1"/>
    <col min="12806" max="12806" width="13.796875" style="9" customWidth="1"/>
    <col min="12807" max="12807" width="19.09765625" style="9" customWidth="1"/>
    <col min="12808" max="12808" width="16.19921875" style="9" customWidth="1"/>
    <col min="12809" max="12809" width="17.8984375" style="9" customWidth="1"/>
    <col min="12810" max="12810" width="17.19921875" style="9" customWidth="1"/>
    <col min="12811" max="13054" width="2.19921875" style="9"/>
    <col min="13055" max="13055" width="1.19921875" style="9" customWidth="1"/>
    <col min="13056" max="13056" width="2.3984375" style="9" customWidth="1"/>
    <col min="13057" max="13057" width="2.19921875" style="9" customWidth="1"/>
    <col min="13058" max="13058" width="2.5" style="9" customWidth="1"/>
    <col min="13059" max="13059" width="1.296875" style="9" customWidth="1"/>
    <col min="13060" max="13060" width="0" style="9" hidden="1" customWidth="1"/>
    <col min="13061" max="13061" width="2.19921875" style="9" customWidth="1"/>
    <col min="13062" max="13062" width="13.796875" style="9" customWidth="1"/>
    <col min="13063" max="13063" width="19.09765625" style="9" customWidth="1"/>
    <col min="13064" max="13064" width="16.19921875" style="9" customWidth="1"/>
    <col min="13065" max="13065" width="17.8984375" style="9" customWidth="1"/>
    <col min="13066" max="13066" width="17.19921875" style="9" customWidth="1"/>
    <col min="13067" max="13310" width="2.19921875" style="9"/>
    <col min="13311" max="13311" width="1.19921875" style="9" customWidth="1"/>
    <col min="13312" max="13312" width="2.3984375" style="9" customWidth="1"/>
    <col min="13313" max="13313" width="2.19921875" style="9" customWidth="1"/>
    <col min="13314" max="13314" width="2.5" style="9" customWidth="1"/>
    <col min="13315" max="13315" width="1.296875" style="9" customWidth="1"/>
    <col min="13316" max="13316" width="0" style="9" hidden="1" customWidth="1"/>
    <col min="13317" max="13317" width="2.19921875" style="9" customWidth="1"/>
    <col min="13318" max="13318" width="13.796875" style="9" customWidth="1"/>
    <col min="13319" max="13319" width="19.09765625" style="9" customWidth="1"/>
    <col min="13320" max="13320" width="16.19921875" style="9" customWidth="1"/>
    <col min="13321" max="13321" width="17.8984375" style="9" customWidth="1"/>
    <col min="13322" max="13322" width="17.19921875" style="9" customWidth="1"/>
    <col min="13323" max="13566" width="2.19921875" style="9"/>
    <col min="13567" max="13567" width="1.19921875" style="9" customWidth="1"/>
    <col min="13568" max="13568" width="2.3984375" style="9" customWidth="1"/>
    <col min="13569" max="13569" width="2.19921875" style="9" customWidth="1"/>
    <col min="13570" max="13570" width="2.5" style="9" customWidth="1"/>
    <col min="13571" max="13571" width="1.296875" style="9" customWidth="1"/>
    <col min="13572" max="13572" width="0" style="9" hidden="1" customWidth="1"/>
    <col min="13573" max="13573" width="2.19921875" style="9" customWidth="1"/>
    <col min="13574" max="13574" width="13.796875" style="9" customWidth="1"/>
    <col min="13575" max="13575" width="19.09765625" style="9" customWidth="1"/>
    <col min="13576" max="13576" width="16.19921875" style="9" customWidth="1"/>
    <col min="13577" max="13577" width="17.8984375" style="9" customWidth="1"/>
    <col min="13578" max="13578" width="17.19921875" style="9" customWidth="1"/>
    <col min="13579" max="13822" width="2.19921875" style="9"/>
    <col min="13823" max="13823" width="1.19921875" style="9" customWidth="1"/>
    <col min="13824" max="13824" width="2.3984375" style="9" customWidth="1"/>
    <col min="13825" max="13825" width="2.19921875" style="9" customWidth="1"/>
    <col min="13826" max="13826" width="2.5" style="9" customWidth="1"/>
    <col min="13827" max="13827" width="1.296875" style="9" customWidth="1"/>
    <col min="13828" max="13828" width="0" style="9" hidden="1" customWidth="1"/>
    <col min="13829" max="13829" width="2.19921875" style="9" customWidth="1"/>
    <col min="13830" max="13830" width="13.796875" style="9" customWidth="1"/>
    <col min="13831" max="13831" width="19.09765625" style="9" customWidth="1"/>
    <col min="13832" max="13832" width="16.19921875" style="9" customWidth="1"/>
    <col min="13833" max="13833" width="17.8984375" style="9" customWidth="1"/>
    <col min="13834" max="13834" width="17.19921875" style="9" customWidth="1"/>
    <col min="13835" max="14078" width="2.19921875" style="9"/>
    <col min="14079" max="14079" width="1.19921875" style="9" customWidth="1"/>
    <col min="14080" max="14080" width="2.3984375" style="9" customWidth="1"/>
    <col min="14081" max="14081" width="2.19921875" style="9" customWidth="1"/>
    <col min="14082" max="14082" width="2.5" style="9" customWidth="1"/>
    <col min="14083" max="14083" width="1.296875" style="9" customWidth="1"/>
    <col min="14084" max="14084" width="0" style="9" hidden="1" customWidth="1"/>
    <col min="14085" max="14085" width="2.19921875" style="9" customWidth="1"/>
    <col min="14086" max="14086" width="13.796875" style="9" customWidth="1"/>
    <col min="14087" max="14087" width="19.09765625" style="9" customWidth="1"/>
    <col min="14088" max="14088" width="16.19921875" style="9" customWidth="1"/>
    <col min="14089" max="14089" width="17.8984375" style="9" customWidth="1"/>
    <col min="14090" max="14090" width="17.19921875" style="9" customWidth="1"/>
    <col min="14091" max="14334" width="2.19921875" style="9"/>
    <col min="14335" max="14335" width="1.19921875" style="9" customWidth="1"/>
    <col min="14336" max="14336" width="2.3984375" style="9" customWidth="1"/>
    <col min="14337" max="14337" width="2.19921875" style="9" customWidth="1"/>
    <col min="14338" max="14338" width="2.5" style="9" customWidth="1"/>
    <col min="14339" max="14339" width="1.296875" style="9" customWidth="1"/>
    <col min="14340" max="14340" width="0" style="9" hidden="1" customWidth="1"/>
    <col min="14341" max="14341" width="2.19921875" style="9" customWidth="1"/>
    <col min="14342" max="14342" width="13.796875" style="9" customWidth="1"/>
    <col min="14343" max="14343" width="19.09765625" style="9" customWidth="1"/>
    <col min="14344" max="14344" width="16.19921875" style="9" customWidth="1"/>
    <col min="14345" max="14345" width="17.8984375" style="9" customWidth="1"/>
    <col min="14346" max="14346" width="17.19921875" style="9" customWidth="1"/>
    <col min="14347" max="14590" width="2.19921875" style="9"/>
    <col min="14591" max="14591" width="1.19921875" style="9" customWidth="1"/>
    <col min="14592" max="14592" width="2.3984375" style="9" customWidth="1"/>
    <col min="14593" max="14593" width="2.19921875" style="9" customWidth="1"/>
    <col min="14594" max="14594" width="2.5" style="9" customWidth="1"/>
    <col min="14595" max="14595" width="1.296875" style="9" customWidth="1"/>
    <col min="14596" max="14596" width="0" style="9" hidden="1" customWidth="1"/>
    <col min="14597" max="14597" width="2.19921875" style="9" customWidth="1"/>
    <col min="14598" max="14598" width="13.796875" style="9" customWidth="1"/>
    <col min="14599" max="14599" width="19.09765625" style="9" customWidth="1"/>
    <col min="14600" max="14600" width="16.19921875" style="9" customWidth="1"/>
    <col min="14601" max="14601" width="17.8984375" style="9" customWidth="1"/>
    <col min="14602" max="14602" width="17.19921875" style="9" customWidth="1"/>
    <col min="14603" max="14846" width="2.19921875" style="9"/>
    <col min="14847" max="14847" width="1.19921875" style="9" customWidth="1"/>
    <col min="14848" max="14848" width="2.3984375" style="9" customWidth="1"/>
    <col min="14849" max="14849" width="2.19921875" style="9" customWidth="1"/>
    <col min="14850" max="14850" width="2.5" style="9" customWidth="1"/>
    <col min="14851" max="14851" width="1.296875" style="9" customWidth="1"/>
    <col min="14852" max="14852" width="0" style="9" hidden="1" customWidth="1"/>
    <col min="14853" max="14853" width="2.19921875" style="9" customWidth="1"/>
    <col min="14854" max="14854" width="13.796875" style="9" customWidth="1"/>
    <col min="14855" max="14855" width="19.09765625" style="9" customWidth="1"/>
    <col min="14856" max="14856" width="16.19921875" style="9" customWidth="1"/>
    <col min="14857" max="14857" width="17.8984375" style="9" customWidth="1"/>
    <col min="14858" max="14858" width="17.19921875" style="9" customWidth="1"/>
    <col min="14859" max="15102" width="2.19921875" style="9"/>
    <col min="15103" max="15103" width="1.19921875" style="9" customWidth="1"/>
    <col min="15104" max="15104" width="2.3984375" style="9" customWidth="1"/>
    <col min="15105" max="15105" width="2.19921875" style="9" customWidth="1"/>
    <col min="15106" max="15106" width="2.5" style="9" customWidth="1"/>
    <col min="15107" max="15107" width="1.296875" style="9" customWidth="1"/>
    <col min="15108" max="15108" width="0" style="9" hidden="1" customWidth="1"/>
    <col min="15109" max="15109" width="2.19921875" style="9" customWidth="1"/>
    <col min="15110" max="15110" width="13.796875" style="9" customWidth="1"/>
    <col min="15111" max="15111" width="19.09765625" style="9" customWidth="1"/>
    <col min="15112" max="15112" width="16.19921875" style="9" customWidth="1"/>
    <col min="15113" max="15113" width="17.8984375" style="9" customWidth="1"/>
    <col min="15114" max="15114" width="17.19921875" style="9" customWidth="1"/>
    <col min="15115" max="15358" width="2.19921875" style="9"/>
    <col min="15359" max="15359" width="1.19921875" style="9" customWidth="1"/>
    <col min="15360" max="15360" width="2.3984375" style="9" customWidth="1"/>
    <col min="15361" max="15361" width="2.19921875" style="9" customWidth="1"/>
    <col min="15362" max="15362" width="2.5" style="9" customWidth="1"/>
    <col min="15363" max="15363" width="1.296875" style="9" customWidth="1"/>
    <col min="15364" max="15364" width="0" style="9" hidden="1" customWidth="1"/>
    <col min="15365" max="15365" width="2.19921875" style="9" customWidth="1"/>
    <col min="15366" max="15366" width="13.796875" style="9" customWidth="1"/>
    <col min="15367" max="15367" width="19.09765625" style="9" customWidth="1"/>
    <col min="15368" max="15368" width="16.19921875" style="9" customWidth="1"/>
    <col min="15369" max="15369" width="17.8984375" style="9" customWidth="1"/>
    <col min="15370" max="15370" width="17.19921875" style="9" customWidth="1"/>
    <col min="15371" max="15614" width="2.19921875" style="9"/>
    <col min="15615" max="15615" width="1.19921875" style="9" customWidth="1"/>
    <col min="15616" max="15616" width="2.3984375" style="9" customWidth="1"/>
    <col min="15617" max="15617" width="2.19921875" style="9" customWidth="1"/>
    <col min="15618" max="15618" width="2.5" style="9" customWidth="1"/>
    <col min="15619" max="15619" width="1.296875" style="9" customWidth="1"/>
    <col min="15620" max="15620" width="0" style="9" hidden="1" customWidth="1"/>
    <col min="15621" max="15621" width="2.19921875" style="9" customWidth="1"/>
    <col min="15622" max="15622" width="13.796875" style="9" customWidth="1"/>
    <col min="15623" max="15623" width="19.09765625" style="9" customWidth="1"/>
    <col min="15624" max="15624" width="16.19921875" style="9" customWidth="1"/>
    <col min="15625" max="15625" width="17.8984375" style="9" customWidth="1"/>
    <col min="15626" max="15626" width="17.19921875" style="9" customWidth="1"/>
    <col min="15627" max="15870" width="2.19921875" style="9"/>
    <col min="15871" max="15871" width="1.19921875" style="9" customWidth="1"/>
    <col min="15872" max="15872" width="2.3984375" style="9" customWidth="1"/>
    <col min="15873" max="15873" width="2.19921875" style="9" customWidth="1"/>
    <col min="15874" max="15874" width="2.5" style="9" customWidth="1"/>
    <col min="15875" max="15875" width="1.296875" style="9" customWidth="1"/>
    <col min="15876" max="15876" width="0" style="9" hidden="1" customWidth="1"/>
    <col min="15877" max="15877" width="2.19921875" style="9" customWidth="1"/>
    <col min="15878" max="15878" width="13.796875" style="9" customWidth="1"/>
    <col min="15879" max="15879" width="19.09765625" style="9" customWidth="1"/>
    <col min="15880" max="15880" width="16.19921875" style="9" customWidth="1"/>
    <col min="15881" max="15881" width="17.8984375" style="9" customWidth="1"/>
    <col min="15882" max="15882" width="17.19921875" style="9" customWidth="1"/>
    <col min="15883" max="16126" width="2.19921875" style="9"/>
    <col min="16127" max="16127" width="1.19921875" style="9" customWidth="1"/>
    <col min="16128" max="16128" width="2.3984375" style="9" customWidth="1"/>
    <col min="16129" max="16129" width="2.19921875" style="9" customWidth="1"/>
    <col min="16130" max="16130" width="2.5" style="9" customWidth="1"/>
    <col min="16131" max="16131" width="1.296875" style="9" customWidth="1"/>
    <col min="16132" max="16132" width="0" style="9" hidden="1" customWidth="1"/>
    <col min="16133" max="16133" width="2.19921875" style="9" customWidth="1"/>
    <col min="16134" max="16134" width="13.796875" style="9" customWidth="1"/>
    <col min="16135" max="16135" width="19.09765625" style="9" customWidth="1"/>
    <col min="16136" max="16136" width="16.19921875" style="9" customWidth="1"/>
    <col min="16137" max="16137" width="17.8984375" style="9" customWidth="1"/>
    <col min="16138" max="16138" width="17.19921875" style="9" customWidth="1"/>
    <col min="16139" max="16384" width="2.19921875" style="9"/>
  </cols>
  <sheetData>
    <row r="3" spans="1:23" ht="13.2">
      <c r="A3" s="52"/>
      <c r="E3" s="78" t="s">
        <v>27</v>
      </c>
      <c r="F3" s="78"/>
      <c r="G3" s="78"/>
      <c r="H3" s="78"/>
      <c r="I3" s="53"/>
      <c r="J3" s="53"/>
    </row>
    <row r="4" spans="1:23" s="2" customFormat="1" ht="17.25" customHeight="1">
      <c r="A4" s="1"/>
      <c r="I4" s="1"/>
      <c r="J4" s="2" t="s">
        <v>28</v>
      </c>
    </row>
    <row r="5" spans="1:23" s="2" customFormat="1" ht="19.5" customHeight="1">
      <c r="B5" s="79" t="s">
        <v>29</v>
      </c>
      <c r="C5" s="79"/>
      <c r="D5" s="79"/>
      <c r="E5" s="79"/>
      <c r="F5" s="79"/>
      <c r="G5" s="79"/>
      <c r="H5" s="79"/>
      <c r="I5" s="46"/>
      <c r="J5" s="46"/>
      <c r="L5" s="6"/>
      <c r="M5" s="6"/>
      <c r="Q5" s="6"/>
    </row>
    <row r="6" spans="1:23" s="2" customFormat="1" ht="19.5" customHeight="1">
      <c r="B6" s="79" t="s">
        <v>2</v>
      </c>
      <c r="C6" s="79"/>
      <c r="D6" s="79"/>
      <c r="E6" s="79"/>
      <c r="F6" s="79"/>
      <c r="G6" s="79"/>
      <c r="H6" s="79"/>
      <c r="I6" s="46"/>
      <c r="J6" s="46"/>
      <c r="K6" s="54"/>
      <c r="L6" s="54"/>
      <c r="M6" s="54"/>
      <c r="N6" s="54"/>
      <c r="Q6" s="6"/>
    </row>
    <row r="7" spans="1:23" s="2" customFormat="1" ht="14.25" customHeight="1">
      <c r="B7" s="47"/>
      <c r="C7" s="47"/>
      <c r="D7" s="47"/>
      <c r="E7" s="47"/>
      <c r="F7" s="47"/>
      <c r="G7" s="47"/>
      <c r="H7" s="47"/>
      <c r="J7" s="47"/>
      <c r="M7" s="8"/>
    </row>
    <row r="8" spans="1:23" ht="19.5" customHeight="1">
      <c r="B8" s="55" t="s">
        <v>30</v>
      </c>
      <c r="C8" s="55"/>
      <c r="D8" s="13"/>
      <c r="E8" s="13"/>
      <c r="F8" s="13"/>
      <c r="G8" s="13"/>
      <c r="H8" s="13"/>
      <c r="I8" s="13"/>
      <c r="J8" s="13"/>
      <c r="W8" s="56"/>
    </row>
    <row r="9" spans="1:23" ht="33" customHeight="1">
      <c r="B9" s="57" t="s">
        <v>31</v>
      </c>
      <c r="C9" s="99" t="s">
        <v>4</v>
      </c>
      <c r="D9" s="100"/>
      <c r="E9" s="100"/>
      <c r="F9" s="101"/>
      <c r="G9" s="59" t="s">
        <v>5</v>
      </c>
      <c r="H9" s="60" t="s">
        <v>32</v>
      </c>
      <c r="J9" s="61"/>
      <c r="W9" s="56"/>
    </row>
    <row r="10" spans="1:23" ht="27.75" customHeight="1">
      <c r="A10" s="32"/>
      <c r="B10" s="58"/>
      <c r="C10" s="102"/>
      <c r="D10" s="103"/>
      <c r="E10" s="103"/>
      <c r="F10" s="104"/>
      <c r="G10" s="62"/>
      <c r="H10" s="63">
        <f>(IF(G10="","0",IF(G10&lt;=300,"340000",(IF(AND(G10&gt;300,G10&lt;=500),"510000","675000"))))-F10)</f>
        <v>0</v>
      </c>
      <c r="J10" s="64"/>
      <c r="W10" s="56"/>
    </row>
    <row r="11" spans="1:23" ht="16.5" customHeight="1">
      <c r="B11" s="65"/>
      <c r="C11" s="65"/>
      <c r="D11" s="64"/>
      <c r="E11" s="64"/>
      <c r="F11" s="64"/>
      <c r="G11" s="64"/>
      <c r="H11" s="13"/>
      <c r="J11" s="64"/>
      <c r="W11" s="56"/>
    </row>
    <row r="12" spans="1:23" ht="13.5" customHeight="1">
      <c r="B12" s="10"/>
      <c r="C12" s="10"/>
      <c r="D12" s="10"/>
      <c r="E12" s="10"/>
      <c r="F12" s="10"/>
      <c r="G12" s="10"/>
      <c r="H12" s="13"/>
      <c r="J12" s="10"/>
      <c r="W12" s="56"/>
    </row>
    <row r="13" spans="1:23" ht="19.5" customHeight="1">
      <c r="B13" s="55" t="s">
        <v>33</v>
      </c>
      <c r="C13" s="55"/>
      <c r="D13" s="13"/>
      <c r="E13" s="13"/>
      <c r="F13" s="13"/>
      <c r="G13" s="13"/>
      <c r="H13" s="13"/>
      <c r="J13" s="13"/>
      <c r="W13" s="56"/>
    </row>
    <row r="14" spans="1:23" ht="20.100000000000001" customHeight="1">
      <c r="B14" s="16" t="s">
        <v>34</v>
      </c>
      <c r="C14" s="16" t="s">
        <v>35</v>
      </c>
      <c r="D14" s="16" t="s">
        <v>36</v>
      </c>
      <c r="E14" s="16" t="s">
        <v>37</v>
      </c>
      <c r="F14" s="82" t="s">
        <v>38</v>
      </c>
      <c r="G14" s="85"/>
      <c r="H14" s="83"/>
      <c r="T14" s="56"/>
    </row>
    <row r="15" spans="1:23" ht="20.100000000000001" customHeight="1">
      <c r="B15" s="14"/>
      <c r="C15" s="14"/>
      <c r="D15" s="66"/>
      <c r="E15" s="66"/>
      <c r="F15" s="96">
        <f t="shared" ref="F15:F24" si="0">D15*E15</f>
        <v>0</v>
      </c>
      <c r="G15" s="97"/>
      <c r="H15" s="98"/>
      <c r="T15" s="56"/>
    </row>
    <row r="16" spans="1:23" ht="20.100000000000001" customHeight="1">
      <c r="B16" s="14"/>
      <c r="C16" s="14"/>
      <c r="D16" s="66"/>
      <c r="E16" s="66"/>
      <c r="F16" s="96">
        <f t="shared" si="0"/>
        <v>0</v>
      </c>
      <c r="G16" s="97"/>
      <c r="H16" s="98"/>
      <c r="T16" s="56"/>
    </row>
    <row r="17" spans="2:23" ht="20.100000000000001" customHeight="1">
      <c r="B17" s="14"/>
      <c r="C17" s="14"/>
      <c r="D17" s="66"/>
      <c r="E17" s="66"/>
      <c r="F17" s="96">
        <f t="shared" si="0"/>
        <v>0</v>
      </c>
      <c r="G17" s="97"/>
      <c r="H17" s="98"/>
      <c r="T17" s="56"/>
    </row>
    <row r="18" spans="2:23" ht="20.100000000000001" customHeight="1">
      <c r="B18" s="14"/>
      <c r="C18" s="14"/>
      <c r="D18" s="66"/>
      <c r="E18" s="66"/>
      <c r="F18" s="96">
        <f t="shared" si="0"/>
        <v>0</v>
      </c>
      <c r="G18" s="97"/>
      <c r="H18" s="98"/>
      <c r="T18" s="56"/>
    </row>
    <row r="19" spans="2:23" ht="20.100000000000001" customHeight="1">
      <c r="B19" s="14"/>
      <c r="C19" s="14"/>
      <c r="D19" s="66"/>
      <c r="E19" s="66"/>
      <c r="F19" s="96">
        <f t="shared" si="0"/>
        <v>0</v>
      </c>
      <c r="G19" s="97"/>
      <c r="H19" s="98"/>
      <c r="T19" s="56"/>
    </row>
    <row r="20" spans="2:23" ht="20.100000000000001" customHeight="1">
      <c r="B20" s="14"/>
      <c r="C20" s="14"/>
      <c r="D20" s="66"/>
      <c r="E20" s="66"/>
      <c r="F20" s="96">
        <f t="shared" si="0"/>
        <v>0</v>
      </c>
      <c r="G20" s="97"/>
      <c r="H20" s="98"/>
      <c r="J20" s="10"/>
      <c r="W20" s="56"/>
    </row>
    <row r="21" spans="2:23" ht="20.100000000000001" customHeight="1">
      <c r="B21" s="14"/>
      <c r="C21" s="14"/>
      <c r="D21" s="66"/>
      <c r="E21" s="66"/>
      <c r="F21" s="96">
        <f t="shared" si="0"/>
        <v>0</v>
      </c>
      <c r="G21" s="97"/>
      <c r="H21" s="98"/>
      <c r="J21" s="10"/>
      <c r="W21" s="56"/>
    </row>
    <row r="22" spans="2:23" ht="20.100000000000001" customHeight="1">
      <c r="B22" s="14"/>
      <c r="C22" s="14"/>
      <c r="D22" s="66"/>
      <c r="E22" s="66"/>
      <c r="F22" s="96">
        <f t="shared" si="0"/>
        <v>0</v>
      </c>
      <c r="G22" s="97"/>
      <c r="H22" s="98"/>
      <c r="J22" s="10"/>
      <c r="W22" s="56"/>
    </row>
    <row r="23" spans="2:23" ht="20.100000000000001" customHeight="1">
      <c r="B23" s="14"/>
      <c r="C23" s="14"/>
      <c r="D23" s="66"/>
      <c r="E23" s="66"/>
      <c r="F23" s="96">
        <f t="shared" si="0"/>
        <v>0</v>
      </c>
      <c r="G23" s="97"/>
      <c r="H23" s="98"/>
      <c r="J23" s="10"/>
      <c r="W23" s="56"/>
    </row>
    <row r="24" spans="2:23" ht="20.100000000000001" customHeight="1" thickBot="1">
      <c r="B24" s="67"/>
      <c r="C24" s="14"/>
      <c r="D24" s="68"/>
      <c r="E24" s="68"/>
      <c r="F24" s="96">
        <f t="shared" si="0"/>
        <v>0</v>
      </c>
      <c r="G24" s="97"/>
      <c r="H24" s="98"/>
      <c r="J24" s="10"/>
      <c r="W24" s="56"/>
    </row>
    <row r="25" spans="2:23" ht="25.5" customHeight="1" thickTop="1">
      <c r="B25" s="108" t="s">
        <v>39</v>
      </c>
      <c r="C25" s="109"/>
      <c r="D25" s="109"/>
      <c r="E25" s="110"/>
      <c r="F25" s="111">
        <f>SUM(F15:H24)</f>
        <v>0</v>
      </c>
      <c r="G25" s="112"/>
      <c r="H25" s="113"/>
      <c r="J25" s="10"/>
      <c r="W25" s="56"/>
    </row>
    <row r="26" spans="2:23" ht="24.75" customHeight="1">
      <c r="B26" s="69"/>
      <c r="C26" s="69"/>
      <c r="D26" s="99" t="s">
        <v>40</v>
      </c>
      <c r="E26" s="101"/>
      <c r="F26" s="105">
        <f>F25/2</f>
        <v>0</v>
      </c>
      <c r="G26" s="106"/>
      <c r="H26" s="107"/>
      <c r="I26" s="24"/>
      <c r="J26" s="24"/>
      <c r="W26" s="56"/>
    </row>
    <row r="27" spans="2:23" ht="24.75" customHeight="1">
      <c r="B27" s="10"/>
      <c r="C27" s="10"/>
      <c r="D27" s="99" t="s">
        <v>41</v>
      </c>
      <c r="E27" s="101"/>
      <c r="F27" s="105">
        <f>ROUNDDOWN(MIN(H10,F26),-3)</f>
        <v>0</v>
      </c>
      <c r="G27" s="106"/>
      <c r="H27" s="107"/>
      <c r="J27" s="49"/>
    </row>
    <row r="28" spans="2:23" ht="20.100000000000001" customHeight="1">
      <c r="B28" s="2"/>
      <c r="C28" s="2"/>
      <c r="D28" s="70" t="s">
        <v>42</v>
      </c>
      <c r="E28" s="2"/>
      <c r="F28" s="2"/>
      <c r="G28" s="2"/>
      <c r="H28" s="2"/>
      <c r="I28" s="2"/>
      <c r="J28" s="2"/>
    </row>
    <row r="29" spans="2:23" ht="20.100000000000001" customHeight="1">
      <c r="B29" s="2"/>
      <c r="C29" s="2"/>
      <c r="D29" s="70"/>
      <c r="E29" s="2"/>
      <c r="F29" s="2"/>
      <c r="G29" s="2"/>
      <c r="H29" s="2"/>
      <c r="J29" s="2"/>
    </row>
    <row r="30" spans="2:23" ht="13.2">
      <c r="B30" s="29"/>
      <c r="C30" s="29"/>
      <c r="D30" s="29"/>
      <c r="E30" s="29"/>
      <c r="F30" s="29"/>
      <c r="G30" s="29"/>
      <c r="I30" s="29"/>
    </row>
    <row r="31" spans="2:23" ht="13.2">
      <c r="B31" s="25"/>
      <c r="C31" s="25"/>
      <c r="D31" s="29"/>
      <c r="E31" s="71" t="s">
        <v>15</v>
      </c>
      <c r="F31" s="72"/>
      <c r="G31" s="72"/>
      <c r="H31" s="28"/>
      <c r="I31" s="25"/>
    </row>
    <row r="32" spans="2:23" ht="18">
      <c r="B32" s="29"/>
      <c r="C32" s="29"/>
      <c r="D32" s="29"/>
      <c r="E32" s="73" t="s">
        <v>16</v>
      </c>
      <c r="F32"/>
      <c r="G32"/>
      <c r="H32" s="32"/>
      <c r="I32" s="29"/>
    </row>
    <row r="33" spans="2:10" ht="18">
      <c r="B33" s="33"/>
      <c r="C33" s="33"/>
      <c r="D33" s="29"/>
      <c r="E33" s="73" t="s">
        <v>17</v>
      </c>
      <c r="F33"/>
      <c r="G33"/>
      <c r="H33" s="32"/>
      <c r="I33" s="33"/>
    </row>
    <row r="34" spans="2:10" ht="18">
      <c r="B34" s="33"/>
      <c r="C34" s="33"/>
      <c r="D34" s="29"/>
      <c r="E34" s="74" t="s">
        <v>18</v>
      </c>
      <c r="F34" s="75"/>
      <c r="G34" s="75"/>
      <c r="H34" s="37"/>
      <c r="I34" s="33"/>
    </row>
    <row r="35" spans="2:10" ht="13.2">
      <c r="B35" s="25"/>
      <c r="C35" s="25"/>
      <c r="D35" s="25"/>
      <c r="E35" s="25"/>
      <c r="F35" s="25"/>
      <c r="G35" s="25"/>
      <c r="H35" s="25"/>
      <c r="J35" s="25"/>
    </row>
    <row r="36" spans="2:10" ht="13.2">
      <c r="B36" s="29"/>
      <c r="C36" s="29"/>
      <c r="D36" s="29"/>
      <c r="E36" s="29"/>
      <c r="F36" s="29"/>
      <c r="G36" s="29"/>
      <c r="H36" s="29"/>
      <c r="J36" s="29"/>
    </row>
    <row r="37" spans="2:10" ht="13.2">
      <c r="B37" s="33"/>
      <c r="C37" s="33"/>
      <c r="D37" s="33"/>
      <c r="E37" s="33"/>
      <c r="F37" s="33"/>
      <c r="G37" s="33"/>
      <c r="H37" s="33"/>
      <c r="J37" s="33"/>
    </row>
    <row r="38" spans="2:10" ht="13.2">
      <c r="B38" s="33"/>
      <c r="C38" s="33"/>
      <c r="D38" s="33"/>
      <c r="E38" s="33"/>
      <c r="F38" s="33"/>
      <c r="G38" s="33"/>
      <c r="H38" s="33"/>
      <c r="J38" s="33"/>
    </row>
    <row r="39" spans="2:10" ht="13.2">
      <c r="B39" s="33"/>
      <c r="C39" s="33"/>
      <c r="D39" s="33"/>
      <c r="E39" s="33"/>
      <c r="F39" s="33"/>
      <c r="G39" s="33"/>
      <c r="H39" s="33"/>
      <c r="J39" s="33"/>
    </row>
    <row r="40" spans="2:10" ht="13.2">
      <c r="B40" s="33"/>
      <c r="C40" s="33"/>
      <c r="D40" s="33"/>
      <c r="E40" s="33"/>
      <c r="F40" s="33"/>
      <c r="G40" s="33"/>
      <c r="H40" s="33"/>
      <c r="J40" s="33"/>
    </row>
    <row r="41" spans="2:10" ht="13.2">
      <c r="B41" s="33"/>
      <c r="C41" s="33"/>
      <c r="D41" s="33"/>
      <c r="E41" s="33"/>
      <c r="F41" s="33"/>
      <c r="G41" s="33"/>
      <c r="H41" s="33"/>
      <c r="J41" s="33"/>
    </row>
    <row r="42" spans="2:10" ht="13.2">
      <c r="B42" s="33"/>
      <c r="C42" s="33"/>
      <c r="D42" s="33"/>
      <c r="E42" s="33"/>
      <c r="F42" s="33"/>
      <c r="G42" s="33"/>
      <c r="H42" s="33"/>
      <c r="J42" s="33"/>
    </row>
    <row r="43" spans="2:10" ht="13.2">
      <c r="B43" s="33"/>
      <c r="C43" s="33"/>
      <c r="D43" s="33"/>
      <c r="E43" s="33"/>
      <c r="F43" s="33"/>
      <c r="G43" s="33"/>
      <c r="H43" s="33"/>
      <c r="J43" s="33"/>
    </row>
    <row r="44" spans="2:10" ht="13.2">
      <c r="B44" s="33"/>
      <c r="C44" s="33"/>
      <c r="D44" s="33"/>
      <c r="E44" s="33"/>
      <c r="F44" s="33"/>
      <c r="G44" s="33"/>
      <c r="H44" s="33"/>
      <c r="J44" s="33"/>
    </row>
    <row r="45" spans="2:10" ht="13.2">
      <c r="B45" s="33"/>
      <c r="C45" s="33"/>
      <c r="D45" s="33"/>
      <c r="E45" s="33"/>
      <c r="F45" s="33"/>
      <c r="G45" s="33"/>
      <c r="H45" s="33"/>
      <c r="J45" s="33"/>
    </row>
    <row r="46" spans="2:10" ht="13.2">
      <c r="B46" s="29"/>
      <c r="C46" s="29"/>
      <c r="D46" s="29"/>
      <c r="E46" s="29"/>
      <c r="F46" s="29"/>
      <c r="G46" s="29"/>
      <c r="H46" s="29"/>
      <c r="J46" s="29"/>
    </row>
    <row r="47" spans="2:10" ht="13.2">
      <c r="B47" s="29"/>
      <c r="C47" s="29"/>
      <c r="D47" s="29"/>
      <c r="E47" s="29"/>
      <c r="F47" s="29"/>
      <c r="G47" s="29"/>
      <c r="H47" s="29"/>
      <c r="J47" s="29"/>
    </row>
    <row r="48" spans="2:10" ht="13.2">
      <c r="B48" s="29"/>
      <c r="C48" s="29"/>
      <c r="D48" s="29"/>
      <c r="E48" s="29"/>
      <c r="F48" s="29"/>
      <c r="G48" s="29"/>
      <c r="H48" s="29"/>
      <c r="J48" s="29"/>
    </row>
    <row r="49" spans="2:10" ht="13.2">
      <c r="B49" s="3"/>
      <c r="C49" s="3"/>
      <c r="D49" s="3"/>
      <c r="E49" s="3"/>
      <c r="F49" s="3"/>
      <c r="G49" s="3"/>
      <c r="H49" s="3"/>
      <c r="J49" s="3"/>
    </row>
  </sheetData>
  <mergeCells count="22">
    <mergeCell ref="D26:E26"/>
    <mergeCell ref="F26:H26"/>
    <mergeCell ref="D27:E27"/>
    <mergeCell ref="F27:H27"/>
    <mergeCell ref="F21:H21"/>
    <mergeCell ref="F22:H22"/>
    <mergeCell ref="F23:H23"/>
    <mergeCell ref="F24:H24"/>
    <mergeCell ref="B25:E25"/>
    <mergeCell ref="F25:H25"/>
    <mergeCell ref="F20:H20"/>
    <mergeCell ref="E3:H3"/>
    <mergeCell ref="B5:H5"/>
    <mergeCell ref="B6:H6"/>
    <mergeCell ref="C9:F9"/>
    <mergeCell ref="C10:F10"/>
    <mergeCell ref="F14:H14"/>
    <mergeCell ref="F15:H15"/>
    <mergeCell ref="F16:H16"/>
    <mergeCell ref="F17:H17"/>
    <mergeCell ref="F18:H18"/>
    <mergeCell ref="F19:H19"/>
  </mergeCells>
  <phoneticPr fontId="4"/>
  <dataValidations count="1">
    <dataValidation type="list" allowBlank="1" showInputMessage="1" showErrorMessage="1" sqref="C15:C24">
      <formula1>$J$4</formula1>
    </dataValidation>
  </dataValidations>
  <pageMargins left="0.7" right="0.7" top="0.75" bottom="0.75" header="0.3" footer="0.3"/>
  <pageSetup paperSize="9" scale="93"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別添１（様式１－９）</vt:lpstr>
      <vt:lpstr>★算定用シート★別添１（様式１－9) </vt:lpstr>
      <vt:lpstr>★算定用シート★別添１（様式１－9)  記入例</vt:lpstr>
      <vt:lpstr>別添２（様式１－9）</vt:lpstr>
      <vt:lpstr>'★算定用シート★別添１（様式１－9) '!Print_Area</vt:lpstr>
      <vt:lpstr>'★算定用シート★別添１（様式１－9)  記入例'!Print_Area</vt:lpstr>
      <vt:lpstr>'別添１（様式１－９）'!Print_Area</vt:lpstr>
      <vt:lpstr>'別添２（様式１－9）'!Print_Area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千葉梨緒里</dc:creator>
  <cp:lastModifiedBy>005153</cp:lastModifiedBy>
  <dcterms:created xsi:type="dcterms:W3CDTF">2023-10-27T05:29:00Z</dcterms:created>
  <dcterms:modified xsi:type="dcterms:W3CDTF">2023-11-08T07:06:01Z</dcterms:modified>
</cp:coreProperties>
</file>