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1.83.21\法務学事課\02　私学振興\500■私学助成（県）\511_運営費補助金算定（幼小中高特）\01_交付事務\Ｒ5年度\07-2_処遇改善実施状況調書提出依頼\02-2_通知（様式修正）\"/>
    </mc:Choice>
  </mc:AlternateContent>
  <bookViews>
    <workbookView xWindow="0" yWindow="0" windowWidth="15180" windowHeight="9072" activeTab="1"/>
  </bookViews>
  <sheets>
    <sheet name="（別紙９）実施状況調書" sheetId="7" r:id="rId1"/>
    <sheet name="（別紙９）内訳表【計画・実績】" sheetId="6" r:id="rId2"/>
  </sheets>
  <definedNames>
    <definedName name="_xlnm.Print_Area" localSheetId="0">'（別紙９）実施状況調書'!$A$1:$P$49</definedName>
    <definedName name="_xlnm.Print_Area" localSheetId="1">'（別紙９）内訳表【計画・実績】'!$A$1:$DJ$77</definedName>
  </definedNames>
  <calcPr calcId="162913"/>
</workbook>
</file>

<file path=xl/calcChain.xml><?xml version="1.0" encoding="utf-8"?>
<calcChain xmlns="http://schemas.openxmlformats.org/spreadsheetml/2006/main">
  <c r="E77" i="6" l="1"/>
  <c r="B77" i="6"/>
  <c r="DN11" i="6" l="1"/>
  <c r="DP11" i="6"/>
  <c r="DO11" i="6"/>
  <c r="DN70" i="6"/>
  <c r="DN69" i="6"/>
  <c r="DN68" i="6"/>
  <c r="DN67" i="6"/>
  <c r="DN66" i="6"/>
  <c r="DN65" i="6"/>
  <c r="DN64" i="6"/>
  <c r="DN63" i="6"/>
  <c r="DN62" i="6"/>
  <c r="DN61" i="6"/>
  <c r="DN60" i="6"/>
  <c r="DN59" i="6"/>
  <c r="DN58" i="6"/>
  <c r="DN57" i="6"/>
  <c r="DN56" i="6"/>
  <c r="DN55" i="6"/>
  <c r="DN54" i="6"/>
  <c r="DN53" i="6"/>
  <c r="DN52" i="6"/>
  <c r="DN51" i="6"/>
  <c r="DN50" i="6"/>
  <c r="DN49" i="6"/>
  <c r="DN48" i="6"/>
  <c r="DN47" i="6"/>
  <c r="DN46" i="6"/>
  <c r="DN45" i="6"/>
  <c r="DN44" i="6"/>
  <c r="DN43" i="6"/>
  <c r="DN42" i="6"/>
  <c r="DN41" i="6"/>
  <c r="DN40" i="6"/>
  <c r="DN39" i="6"/>
  <c r="DN38" i="6"/>
  <c r="DN37" i="6"/>
  <c r="DN36" i="6"/>
  <c r="DN35" i="6"/>
  <c r="DN34" i="6"/>
  <c r="DN33" i="6"/>
  <c r="DN32" i="6"/>
  <c r="DN31" i="6"/>
  <c r="DN30" i="6"/>
  <c r="DN29" i="6"/>
  <c r="DN28" i="6"/>
  <c r="DN27" i="6"/>
  <c r="DN26" i="6"/>
  <c r="DN25" i="6"/>
  <c r="DN24" i="6"/>
  <c r="DN23" i="6"/>
  <c r="DN22" i="6"/>
  <c r="DN21" i="6"/>
  <c r="DN20" i="6"/>
  <c r="DN19" i="6"/>
  <c r="DN18" i="6"/>
  <c r="DN17" i="6"/>
  <c r="DN16" i="6"/>
  <c r="DN15" i="6"/>
  <c r="DN14" i="6"/>
  <c r="DN13" i="6"/>
  <c r="DN12" i="6"/>
  <c r="J3" i="6" l="1"/>
  <c r="CM77" i="6"/>
  <c r="DH74" i="6"/>
  <c r="DG74" i="6"/>
  <c r="DC74" i="6"/>
  <c r="DB74" i="6"/>
  <c r="DE77" i="6" s="1"/>
  <c r="CY74" i="6"/>
  <c r="CX74" i="6"/>
  <c r="CT74" i="6"/>
  <c r="CS74" i="6"/>
  <c r="CV77" i="6" s="1"/>
  <c r="CP74" i="6"/>
  <c r="CO74" i="6"/>
  <c r="CK74" i="6"/>
  <c r="CJ74" i="6"/>
  <c r="CG74" i="6"/>
  <c r="CF74" i="6"/>
  <c r="CB74" i="6"/>
  <c r="CA74" i="6"/>
  <c r="CD77" i="6" s="1"/>
  <c r="BX74" i="6"/>
  <c r="BW74" i="6"/>
  <c r="BS74" i="6"/>
  <c r="BR74" i="6"/>
  <c r="BU77" i="6" s="1"/>
  <c r="BO74" i="6"/>
  <c r="BN74" i="6"/>
  <c r="BJ74" i="6"/>
  <c r="BI74" i="6"/>
  <c r="BL77" i="6" s="1"/>
  <c r="DF72" i="6"/>
  <c r="DJ72" i="6" s="1"/>
  <c r="DD72" i="6"/>
  <c r="CW72" i="6"/>
  <c r="DA72" i="6" s="1"/>
  <c r="CU72" i="6"/>
  <c r="CN72" i="6"/>
  <c r="CR72" i="6" s="1"/>
  <c r="CL72" i="6"/>
  <c r="CE72" i="6"/>
  <c r="CI72" i="6" s="1"/>
  <c r="CC72" i="6"/>
  <c r="BV72" i="6"/>
  <c r="BZ72" i="6" s="1"/>
  <c r="BT72" i="6"/>
  <c r="BM72" i="6"/>
  <c r="BQ72" i="6" s="1"/>
  <c r="BK72" i="6"/>
  <c r="DF71" i="6"/>
  <c r="DJ71" i="6" s="1"/>
  <c r="DD71" i="6"/>
  <c r="CW71" i="6"/>
  <c r="DA71" i="6" s="1"/>
  <c r="CU71" i="6"/>
  <c r="CN71" i="6"/>
  <c r="CR71" i="6" s="1"/>
  <c r="CL71" i="6"/>
  <c r="CE71" i="6"/>
  <c r="CI71" i="6" s="1"/>
  <c r="CC71" i="6"/>
  <c r="BV71" i="6"/>
  <c r="BZ71" i="6" s="1"/>
  <c r="BT71" i="6"/>
  <c r="BM71" i="6"/>
  <c r="BQ71" i="6" s="1"/>
  <c r="BK71" i="6"/>
  <c r="DF70" i="6"/>
  <c r="DJ70" i="6" s="1"/>
  <c r="DD70" i="6"/>
  <c r="CW70" i="6"/>
  <c r="DA70" i="6" s="1"/>
  <c r="CU70" i="6"/>
  <c r="CN70" i="6"/>
  <c r="CR70" i="6" s="1"/>
  <c r="CL70" i="6"/>
  <c r="CE70" i="6"/>
  <c r="CI70" i="6" s="1"/>
  <c r="CC70" i="6"/>
  <c r="BV70" i="6"/>
  <c r="BZ70" i="6" s="1"/>
  <c r="BT70" i="6"/>
  <c r="BM70" i="6"/>
  <c r="BQ70" i="6" s="1"/>
  <c r="BK70" i="6"/>
  <c r="DF69" i="6"/>
  <c r="DJ69" i="6" s="1"/>
  <c r="DD69" i="6"/>
  <c r="CW69" i="6"/>
  <c r="DA69" i="6" s="1"/>
  <c r="CU69" i="6"/>
  <c r="CN69" i="6"/>
  <c r="CR69" i="6" s="1"/>
  <c r="CL69" i="6"/>
  <c r="CE69" i="6"/>
  <c r="CI69" i="6" s="1"/>
  <c r="CC69" i="6"/>
  <c r="BV69" i="6"/>
  <c r="BZ69" i="6" s="1"/>
  <c r="BT69" i="6"/>
  <c r="BM69" i="6"/>
  <c r="BQ69" i="6" s="1"/>
  <c r="BK69" i="6"/>
  <c r="DF68" i="6"/>
  <c r="DJ68" i="6" s="1"/>
  <c r="DD68" i="6"/>
  <c r="CW68" i="6"/>
  <c r="DA68" i="6" s="1"/>
  <c r="CU68" i="6"/>
  <c r="CN68" i="6"/>
  <c r="CR68" i="6" s="1"/>
  <c r="CL68" i="6"/>
  <c r="CE68" i="6"/>
  <c r="CI68" i="6" s="1"/>
  <c r="CC68" i="6"/>
  <c r="BV68" i="6"/>
  <c r="BZ68" i="6" s="1"/>
  <c r="BT68" i="6"/>
  <c r="BM68" i="6"/>
  <c r="BQ68" i="6" s="1"/>
  <c r="BK68" i="6"/>
  <c r="DF67" i="6"/>
  <c r="DJ67" i="6" s="1"/>
  <c r="DD67" i="6"/>
  <c r="CW67" i="6"/>
  <c r="DA67" i="6" s="1"/>
  <c r="CU67" i="6"/>
  <c r="CN67" i="6"/>
  <c r="CR67" i="6" s="1"/>
  <c r="CL67" i="6"/>
  <c r="CE67" i="6"/>
  <c r="CI67" i="6" s="1"/>
  <c r="CC67" i="6"/>
  <c r="BV67" i="6"/>
  <c r="BZ67" i="6" s="1"/>
  <c r="BT67" i="6"/>
  <c r="BM67" i="6"/>
  <c r="BQ67" i="6" s="1"/>
  <c r="BK67" i="6"/>
  <c r="DF66" i="6"/>
  <c r="DJ66" i="6" s="1"/>
  <c r="DD66" i="6"/>
  <c r="CW66" i="6"/>
  <c r="DA66" i="6" s="1"/>
  <c r="CU66" i="6"/>
  <c r="CN66" i="6"/>
  <c r="CR66" i="6" s="1"/>
  <c r="CL66" i="6"/>
  <c r="CE66" i="6"/>
  <c r="CI66" i="6" s="1"/>
  <c r="CC66" i="6"/>
  <c r="BV66" i="6"/>
  <c r="BZ66" i="6" s="1"/>
  <c r="BT66" i="6"/>
  <c r="BM66" i="6"/>
  <c r="BQ66" i="6" s="1"/>
  <c r="BK66" i="6"/>
  <c r="DF65" i="6"/>
  <c r="DJ65" i="6" s="1"/>
  <c r="DD65" i="6"/>
  <c r="CW65" i="6"/>
  <c r="DA65" i="6" s="1"/>
  <c r="CU65" i="6"/>
  <c r="CN65" i="6"/>
  <c r="CR65" i="6" s="1"/>
  <c r="CL65" i="6"/>
  <c r="CE65" i="6"/>
  <c r="CI65" i="6" s="1"/>
  <c r="CC65" i="6"/>
  <c r="BV65" i="6"/>
  <c r="BZ65" i="6" s="1"/>
  <c r="BT65" i="6"/>
  <c r="BM65" i="6"/>
  <c r="BQ65" i="6" s="1"/>
  <c r="BK65" i="6"/>
  <c r="DF64" i="6"/>
  <c r="DJ64" i="6" s="1"/>
  <c r="DD64" i="6"/>
  <c r="CW64" i="6"/>
  <c r="DA64" i="6" s="1"/>
  <c r="CU64" i="6"/>
  <c r="CN64" i="6"/>
  <c r="CR64" i="6" s="1"/>
  <c r="CL64" i="6"/>
  <c r="CE64" i="6"/>
  <c r="CI64" i="6" s="1"/>
  <c r="CC64" i="6"/>
  <c r="BV64" i="6"/>
  <c r="BZ64" i="6" s="1"/>
  <c r="BT64" i="6"/>
  <c r="BM64" i="6"/>
  <c r="BQ64" i="6" s="1"/>
  <c r="BK64" i="6"/>
  <c r="DF63" i="6"/>
  <c r="DJ63" i="6" s="1"/>
  <c r="DD63" i="6"/>
  <c r="CW63" i="6"/>
  <c r="DA63" i="6" s="1"/>
  <c r="CU63" i="6"/>
  <c r="CN63" i="6"/>
  <c r="CR63" i="6" s="1"/>
  <c r="CL63" i="6"/>
  <c r="CE63" i="6"/>
  <c r="CI63" i="6" s="1"/>
  <c r="CC63" i="6"/>
  <c r="BV63" i="6"/>
  <c r="BZ63" i="6" s="1"/>
  <c r="BT63" i="6"/>
  <c r="BM63" i="6"/>
  <c r="BQ63" i="6" s="1"/>
  <c r="BK63" i="6"/>
  <c r="DF62" i="6"/>
  <c r="DJ62" i="6" s="1"/>
  <c r="DD62" i="6"/>
  <c r="CW62" i="6"/>
  <c r="DA62" i="6" s="1"/>
  <c r="CU62" i="6"/>
  <c r="CN62" i="6"/>
  <c r="CR62" i="6" s="1"/>
  <c r="CL62" i="6"/>
  <c r="CE62" i="6"/>
  <c r="CI62" i="6" s="1"/>
  <c r="CC62" i="6"/>
  <c r="BV62" i="6"/>
  <c r="BZ62" i="6" s="1"/>
  <c r="BT62" i="6"/>
  <c r="BM62" i="6"/>
  <c r="BQ62" i="6" s="1"/>
  <c r="BK62" i="6"/>
  <c r="DF61" i="6"/>
  <c r="DJ61" i="6" s="1"/>
  <c r="DD61" i="6"/>
  <c r="CW61" i="6"/>
  <c r="DA61" i="6" s="1"/>
  <c r="CU61" i="6"/>
  <c r="CN61" i="6"/>
  <c r="CR61" i="6" s="1"/>
  <c r="CL61" i="6"/>
  <c r="CE61" i="6"/>
  <c r="CI61" i="6" s="1"/>
  <c r="CC61" i="6"/>
  <c r="BV61" i="6"/>
  <c r="BZ61" i="6" s="1"/>
  <c r="BT61" i="6"/>
  <c r="BM61" i="6"/>
  <c r="BQ61" i="6" s="1"/>
  <c r="BK61" i="6"/>
  <c r="DF60" i="6"/>
  <c r="DJ60" i="6" s="1"/>
  <c r="DD60" i="6"/>
  <c r="CW60" i="6"/>
  <c r="DA60" i="6" s="1"/>
  <c r="CU60" i="6"/>
  <c r="CN60" i="6"/>
  <c r="CR60" i="6" s="1"/>
  <c r="CL60" i="6"/>
  <c r="CE60" i="6"/>
  <c r="CI60" i="6" s="1"/>
  <c r="CC60" i="6"/>
  <c r="BV60" i="6"/>
  <c r="BZ60" i="6" s="1"/>
  <c r="BT60" i="6"/>
  <c r="BM60" i="6"/>
  <c r="BQ60" i="6" s="1"/>
  <c r="BK60" i="6"/>
  <c r="DF59" i="6"/>
  <c r="DJ59" i="6" s="1"/>
  <c r="DD59" i="6"/>
  <c r="CW59" i="6"/>
  <c r="DA59" i="6" s="1"/>
  <c r="CU59" i="6"/>
  <c r="CN59" i="6"/>
  <c r="CR59" i="6" s="1"/>
  <c r="CL59" i="6"/>
  <c r="CE59" i="6"/>
  <c r="CI59" i="6" s="1"/>
  <c r="CC59" i="6"/>
  <c r="BV59" i="6"/>
  <c r="BZ59" i="6" s="1"/>
  <c r="BT59" i="6"/>
  <c r="BM59" i="6"/>
  <c r="BQ59" i="6" s="1"/>
  <c r="BK59" i="6"/>
  <c r="DF58" i="6"/>
  <c r="DJ58" i="6" s="1"/>
  <c r="DD58" i="6"/>
  <c r="CW58" i="6"/>
  <c r="DA58" i="6" s="1"/>
  <c r="CU58" i="6"/>
  <c r="CN58" i="6"/>
  <c r="CR58" i="6" s="1"/>
  <c r="CL58" i="6"/>
  <c r="CE58" i="6"/>
  <c r="CI58" i="6" s="1"/>
  <c r="CC58" i="6"/>
  <c r="BV58" i="6"/>
  <c r="BZ58" i="6" s="1"/>
  <c r="BT58" i="6"/>
  <c r="BM58" i="6"/>
  <c r="BQ58" i="6" s="1"/>
  <c r="BK58" i="6"/>
  <c r="DF57" i="6"/>
  <c r="DJ57" i="6" s="1"/>
  <c r="DD57" i="6"/>
  <c r="CW57" i="6"/>
  <c r="DA57" i="6" s="1"/>
  <c r="CU57" i="6"/>
  <c r="CN57" i="6"/>
  <c r="CR57" i="6" s="1"/>
  <c r="CL57" i="6"/>
  <c r="CE57" i="6"/>
  <c r="CI57" i="6" s="1"/>
  <c r="CC57" i="6"/>
  <c r="BV57" i="6"/>
  <c r="BZ57" i="6" s="1"/>
  <c r="BT57" i="6"/>
  <c r="BM57" i="6"/>
  <c r="BQ57" i="6" s="1"/>
  <c r="BK57" i="6"/>
  <c r="DF56" i="6"/>
  <c r="DJ56" i="6" s="1"/>
  <c r="DD56" i="6"/>
  <c r="CW56" i="6"/>
  <c r="DA56" i="6" s="1"/>
  <c r="CU56" i="6"/>
  <c r="CN56" i="6"/>
  <c r="CR56" i="6" s="1"/>
  <c r="CL56" i="6"/>
  <c r="CE56" i="6"/>
  <c r="CI56" i="6" s="1"/>
  <c r="CC56" i="6"/>
  <c r="BV56" i="6"/>
  <c r="BZ56" i="6" s="1"/>
  <c r="BT56" i="6"/>
  <c r="BM56" i="6"/>
  <c r="BQ56" i="6" s="1"/>
  <c r="BK56" i="6"/>
  <c r="DF55" i="6"/>
  <c r="DJ55" i="6" s="1"/>
  <c r="DD55" i="6"/>
  <c r="CW55" i="6"/>
  <c r="DA55" i="6" s="1"/>
  <c r="CU55" i="6"/>
  <c r="CN55" i="6"/>
  <c r="CR55" i="6" s="1"/>
  <c r="CL55" i="6"/>
  <c r="CE55" i="6"/>
  <c r="CI55" i="6" s="1"/>
  <c r="CC55" i="6"/>
  <c r="BV55" i="6"/>
  <c r="BZ55" i="6" s="1"/>
  <c r="BT55" i="6"/>
  <c r="BM55" i="6"/>
  <c r="BQ55" i="6" s="1"/>
  <c r="BK55" i="6"/>
  <c r="DF54" i="6"/>
  <c r="DJ54" i="6" s="1"/>
  <c r="DD54" i="6"/>
  <c r="CW54" i="6"/>
  <c r="DA54" i="6" s="1"/>
  <c r="CU54" i="6"/>
  <c r="CN54" i="6"/>
  <c r="CR54" i="6" s="1"/>
  <c r="CL54" i="6"/>
  <c r="CE54" i="6"/>
  <c r="CI54" i="6" s="1"/>
  <c r="CC54" i="6"/>
  <c r="BV54" i="6"/>
  <c r="BZ54" i="6" s="1"/>
  <c r="BT54" i="6"/>
  <c r="BM54" i="6"/>
  <c r="BQ54" i="6" s="1"/>
  <c r="BK54" i="6"/>
  <c r="DF53" i="6"/>
  <c r="DJ53" i="6" s="1"/>
  <c r="DD53" i="6"/>
  <c r="CW53" i="6"/>
  <c r="DA53" i="6" s="1"/>
  <c r="CU53" i="6"/>
  <c r="CN53" i="6"/>
  <c r="CR53" i="6" s="1"/>
  <c r="CL53" i="6"/>
  <c r="CE53" i="6"/>
  <c r="CI53" i="6" s="1"/>
  <c r="CC53" i="6"/>
  <c r="BV53" i="6"/>
  <c r="BZ53" i="6" s="1"/>
  <c r="BT53" i="6"/>
  <c r="BM53" i="6"/>
  <c r="BQ53" i="6" s="1"/>
  <c r="BK53" i="6"/>
  <c r="DF52" i="6"/>
  <c r="DJ52" i="6" s="1"/>
  <c r="DD52" i="6"/>
  <c r="CW52" i="6"/>
  <c r="DA52" i="6" s="1"/>
  <c r="CU52" i="6"/>
  <c r="CN52" i="6"/>
  <c r="CR52" i="6" s="1"/>
  <c r="CL52" i="6"/>
  <c r="CE52" i="6"/>
  <c r="CI52" i="6" s="1"/>
  <c r="CC52" i="6"/>
  <c r="BV52" i="6"/>
  <c r="BZ52" i="6" s="1"/>
  <c r="BT52" i="6"/>
  <c r="BM52" i="6"/>
  <c r="BQ52" i="6" s="1"/>
  <c r="BK52" i="6"/>
  <c r="DF51" i="6"/>
  <c r="DJ51" i="6" s="1"/>
  <c r="DD51" i="6"/>
  <c r="CW51" i="6"/>
  <c r="DA51" i="6" s="1"/>
  <c r="CU51" i="6"/>
  <c r="CN51" i="6"/>
  <c r="CR51" i="6" s="1"/>
  <c r="CL51" i="6"/>
  <c r="CE51" i="6"/>
  <c r="CI51" i="6" s="1"/>
  <c r="CC51" i="6"/>
  <c r="BV51" i="6"/>
  <c r="BZ51" i="6" s="1"/>
  <c r="BT51" i="6"/>
  <c r="BM51" i="6"/>
  <c r="BQ51" i="6" s="1"/>
  <c r="BK51" i="6"/>
  <c r="DF50" i="6"/>
  <c r="DJ50" i="6" s="1"/>
  <c r="DD50" i="6"/>
  <c r="CW50" i="6"/>
  <c r="DA50" i="6" s="1"/>
  <c r="CU50" i="6"/>
  <c r="CN50" i="6"/>
  <c r="CR50" i="6" s="1"/>
  <c r="CL50" i="6"/>
  <c r="CE50" i="6"/>
  <c r="CI50" i="6" s="1"/>
  <c r="CC50" i="6"/>
  <c r="BV50" i="6"/>
  <c r="BZ50" i="6" s="1"/>
  <c r="BT50" i="6"/>
  <c r="BM50" i="6"/>
  <c r="BQ50" i="6" s="1"/>
  <c r="BK50" i="6"/>
  <c r="DF49" i="6"/>
  <c r="DJ49" i="6" s="1"/>
  <c r="DD49" i="6"/>
  <c r="CW49" i="6"/>
  <c r="DA49" i="6" s="1"/>
  <c r="CU49" i="6"/>
  <c r="CN49" i="6"/>
  <c r="CR49" i="6" s="1"/>
  <c r="CL49" i="6"/>
  <c r="CE49" i="6"/>
  <c r="CI49" i="6" s="1"/>
  <c r="CC49" i="6"/>
  <c r="BV49" i="6"/>
  <c r="BZ49" i="6" s="1"/>
  <c r="BT49" i="6"/>
  <c r="BM49" i="6"/>
  <c r="BQ49" i="6" s="1"/>
  <c r="BK49" i="6"/>
  <c r="DF48" i="6"/>
  <c r="DJ48" i="6" s="1"/>
  <c r="DD48" i="6"/>
  <c r="CW48" i="6"/>
  <c r="DA48" i="6" s="1"/>
  <c r="CU48" i="6"/>
  <c r="CN48" i="6"/>
  <c r="CR48" i="6" s="1"/>
  <c r="CL48" i="6"/>
  <c r="CE48" i="6"/>
  <c r="CI48" i="6" s="1"/>
  <c r="CC48" i="6"/>
  <c r="BV48" i="6"/>
  <c r="BZ48" i="6" s="1"/>
  <c r="BT48" i="6"/>
  <c r="BM48" i="6"/>
  <c r="BQ48" i="6" s="1"/>
  <c r="BK48" i="6"/>
  <c r="DF47" i="6"/>
  <c r="DJ47" i="6" s="1"/>
  <c r="DD47" i="6"/>
  <c r="CW47" i="6"/>
  <c r="DA47" i="6" s="1"/>
  <c r="CU47" i="6"/>
  <c r="CN47" i="6"/>
  <c r="CR47" i="6" s="1"/>
  <c r="CL47" i="6"/>
  <c r="CE47" i="6"/>
  <c r="CI47" i="6" s="1"/>
  <c r="CC47" i="6"/>
  <c r="BV47" i="6"/>
  <c r="BZ47" i="6" s="1"/>
  <c r="BT47" i="6"/>
  <c r="BM47" i="6"/>
  <c r="BQ47" i="6" s="1"/>
  <c r="BK47" i="6"/>
  <c r="DF46" i="6"/>
  <c r="DJ46" i="6" s="1"/>
  <c r="DD46" i="6"/>
  <c r="CW46" i="6"/>
  <c r="DA46" i="6" s="1"/>
  <c r="CU46" i="6"/>
  <c r="CN46" i="6"/>
  <c r="CR46" i="6" s="1"/>
  <c r="CL46" i="6"/>
  <c r="CE46" i="6"/>
  <c r="CI46" i="6" s="1"/>
  <c r="CC46" i="6"/>
  <c r="BZ46" i="6"/>
  <c r="BV46" i="6"/>
  <c r="BT46" i="6"/>
  <c r="BQ46" i="6"/>
  <c r="BM46" i="6"/>
  <c r="BK46" i="6"/>
  <c r="DJ45" i="6"/>
  <c r="DF45" i="6"/>
  <c r="DD45" i="6"/>
  <c r="DA45" i="6"/>
  <c r="CW45" i="6"/>
  <c r="CU45" i="6"/>
  <c r="CR45" i="6"/>
  <c r="CN45" i="6"/>
  <c r="CL45" i="6"/>
  <c r="CI45" i="6"/>
  <c r="CE45" i="6"/>
  <c r="CC45" i="6"/>
  <c r="BZ45" i="6"/>
  <c r="BV45" i="6"/>
  <c r="BT45" i="6"/>
  <c r="BQ45" i="6"/>
  <c r="BM45" i="6"/>
  <c r="BK45" i="6"/>
  <c r="DJ44" i="6"/>
  <c r="DF44" i="6"/>
  <c r="DD44" i="6"/>
  <c r="DA44" i="6"/>
  <c r="CW44" i="6"/>
  <c r="CU44" i="6"/>
  <c r="CR44" i="6"/>
  <c r="CN44" i="6"/>
  <c r="CL44" i="6"/>
  <c r="CI44" i="6"/>
  <c r="CE44" i="6"/>
  <c r="CC44" i="6"/>
  <c r="BZ44" i="6"/>
  <c r="BV44" i="6"/>
  <c r="BT44" i="6"/>
  <c r="BQ44" i="6"/>
  <c r="BM44" i="6"/>
  <c r="BK44" i="6"/>
  <c r="DJ43" i="6"/>
  <c r="DF43" i="6"/>
  <c r="DD43" i="6"/>
  <c r="DA43" i="6"/>
  <c r="CW43" i="6"/>
  <c r="CU43" i="6"/>
  <c r="CR43" i="6"/>
  <c r="CN43" i="6"/>
  <c r="CL43" i="6"/>
  <c r="CI43" i="6"/>
  <c r="CE43" i="6"/>
  <c r="CC43" i="6"/>
  <c r="BZ43" i="6"/>
  <c r="BV43" i="6"/>
  <c r="BT43" i="6"/>
  <c r="BQ43" i="6"/>
  <c r="BM43" i="6"/>
  <c r="BK43" i="6"/>
  <c r="DJ42" i="6"/>
  <c r="DF42" i="6"/>
  <c r="DD42" i="6"/>
  <c r="DA42" i="6"/>
  <c r="CW42" i="6"/>
  <c r="CU42" i="6"/>
  <c r="CR42" i="6"/>
  <c r="CN42" i="6"/>
  <c r="CL42" i="6"/>
  <c r="CI42" i="6"/>
  <c r="CE42" i="6"/>
  <c r="CC42" i="6"/>
  <c r="BZ42" i="6"/>
  <c r="BV42" i="6"/>
  <c r="BT42" i="6"/>
  <c r="BQ42" i="6"/>
  <c r="BM42" i="6"/>
  <c r="BK42" i="6"/>
  <c r="DJ41" i="6"/>
  <c r="DF41" i="6"/>
  <c r="DD41" i="6"/>
  <c r="DA41" i="6"/>
  <c r="CW41" i="6"/>
  <c r="CU41" i="6"/>
  <c r="CR41" i="6"/>
  <c r="CN41" i="6"/>
  <c r="CL41" i="6"/>
  <c r="CI41" i="6"/>
  <c r="CE41" i="6"/>
  <c r="CC41" i="6"/>
  <c r="BZ41" i="6"/>
  <c r="BV41" i="6"/>
  <c r="BT41" i="6"/>
  <c r="BQ41" i="6"/>
  <c r="BM41" i="6"/>
  <c r="BK41" i="6"/>
  <c r="DJ40" i="6"/>
  <c r="DF40" i="6"/>
  <c r="DD40" i="6"/>
  <c r="DA40" i="6"/>
  <c r="CW40" i="6"/>
  <c r="CU40" i="6"/>
  <c r="CR40" i="6"/>
  <c r="CN40" i="6"/>
  <c r="CL40" i="6"/>
  <c r="CI40" i="6"/>
  <c r="CE40" i="6"/>
  <c r="CC40" i="6"/>
  <c r="BZ40" i="6"/>
  <c r="BV40" i="6"/>
  <c r="BT40" i="6"/>
  <c r="BQ40" i="6"/>
  <c r="BM40" i="6"/>
  <c r="BK40" i="6"/>
  <c r="DJ39" i="6"/>
  <c r="DF39" i="6"/>
  <c r="DD39" i="6"/>
  <c r="DA39" i="6"/>
  <c r="CW39" i="6"/>
  <c r="CU39" i="6"/>
  <c r="CR39" i="6"/>
  <c r="CN39" i="6"/>
  <c r="CL39" i="6"/>
  <c r="CI39" i="6"/>
  <c r="CE39" i="6"/>
  <c r="CC39" i="6"/>
  <c r="BZ39" i="6"/>
  <c r="BV39" i="6"/>
  <c r="BT39" i="6"/>
  <c r="BQ39" i="6"/>
  <c r="BM39" i="6"/>
  <c r="BK39" i="6"/>
  <c r="DJ38" i="6"/>
  <c r="DF38" i="6"/>
  <c r="DD38" i="6"/>
  <c r="DA38" i="6"/>
  <c r="CW38" i="6"/>
  <c r="CU38" i="6"/>
  <c r="CR38" i="6"/>
  <c r="CN38" i="6"/>
  <c r="CL38" i="6"/>
  <c r="CI38" i="6"/>
  <c r="CE38" i="6"/>
  <c r="CC38" i="6"/>
  <c r="BZ38" i="6"/>
  <c r="BV38" i="6"/>
  <c r="BT38" i="6"/>
  <c r="BQ38" i="6"/>
  <c r="BM38" i="6"/>
  <c r="BK38" i="6"/>
  <c r="DJ37" i="6"/>
  <c r="DF37" i="6"/>
  <c r="DD37" i="6"/>
  <c r="DA37" i="6"/>
  <c r="CW37" i="6"/>
  <c r="CU37" i="6"/>
  <c r="CR37" i="6"/>
  <c r="CN37" i="6"/>
  <c r="CL37" i="6"/>
  <c r="CI37" i="6"/>
  <c r="CE37" i="6"/>
  <c r="CC37" i="6"/>
  <c r="BZ37" i="6"/>
  <c r="BV37" i="6"/>
  <c r="BT37" i="6"/>
  <c r="BQ37" i="6"/>
  <c r="BM37" i="6"/>
  <c r="BK37" i="6"/>
  <c r="DJ36" i="6"/>
  <c r="DF36" i="6"/>
  <c r="DD36" i="6"/>
  <c r="DA36" i="6"/>
  <c r="CW36" i="6"/>
  <c r="CU36" i="6"/>
  <c r="CR36" i="6"/>
  <c r="CN36" i="6"/>
  <c r="CL36" i="6"/>
  <c r="CI36" i="6"/>
  <c r="CE36" i="6"/>
  <c r="CC36" i="6"/>
  <c r="BZ36" i="6"/>
  <c r="BV36" i="6"/>
  <c r="BT36" i="6"/>
  <c r="BQ36" i="6"/>
  <c r="BM36" i="6"/>
  <c r="BK36" i="6"/>
  <c r="DJ35" i="6"/>
  <c r="DF35" i="6"/>
  <c r="DD35" i="6"/>
  <c r="DA35" i="6"/>
  <c r="CW35" i="6"/>
  <c r="CU35" i="6"/>
  <c r="CR35" i="6"/>
  <c r="CN35" i="6"/>
  <c r="CL35" i="6"/>
  <c r="CI35" i="6"/>
  <c r="CE35" i="6"/>
  <c r="CC35" i="6"/>
  <c r="BZ35" i="6"/>
  <c r="BV35" i="6"/>
  <c r="BT35" i="6"/>
  <c r="BQ35" i="6"/>
  <c r="BM35" i="6"/>
  <c r="BK35" i="6"/>
  <c r="DJ34" i="6"/>
  <c r="DF34" i="6"/>
  <c r="DD34" i="6"/>
  <c r="DA34" i="6"/>
  <c r="CW34" i="6"/>
  <c r="CU34" i="6"/>
  <c r="CR34" i="6"/>
  <c r="CN34" i="6"/>
  <c r="CL34" i="6"/>
  <c r="CI34" i="6"/>
  <c r="CE34" i="6"/>
  <c r="CC34" i="6"/>
  <c r="BZ34" i="6"/>
  <c r="BV34" i="6"/>
  <c r="BT34" i="6"/>
  <c r="BQ34" i="6"/>
  <c r="BM34" i="6"/>
  <c r="BK34" i="6"/>
  <c r="DJ33" i="6"/>
  <c r="DF33" i="6"/>
  <c r="DD33" i="6"/>
  <c r="DA33" i="6"/>
  <c r="CW33" i="6"/>
  <c r="CU33" i="6"/>
  <c r="CR33" i="6"/>
  <c r="CN33" i="6"/>
  <c r="CL33" i="6"/>
  <c r="CI33" i="6"/>
  <c r="CE33" i="6"/>
  <c r="CC33" i="6"/>
  <c r="BZ33" i="6"/>
  <c r="BV33" i="6"/>
  <c r="BT33" i="6"/>
  <c r="BQ33" i="6"/>
  <c r="BM33" i="6"/>
  <c r="BK33" i="6"/>
  <c r="DJ32" i="6"/>
  <c r="DF32" i="6"/>
  <c r="DD32" i="6"/>
  <c r="DA32" i="6"/>
  <c r="CW32" i="6"/>
  <c r="CU32" i="6"/>
  <c r="CR32" i="6"/>
  <c r="CN32" i="6"/>
  <c r="CL32" i="6"/>
  <c r="CI32" i="6"/>
  <c r="CE32" i="6"/>
  <c r="CC32" i="6"/>
  <c r="BZ32" i="6"/>
  <c r="BV32" i="6"/>
  <c r="BT32" i="6"/>
  <c r="BQ32" i="6"/>
  <c r="BM32" i="6"/>
  <c r="BK32" i="6"/>
  <c r="DJ31" i="6"/>
  <c r="DF31" i="6"/>
  <c r="DD31" i="6"/>
  <c r="DA31" i="6"/>
  <c r="CW31" i="6"/>
  <c r="CU31" i="6"/>
  <c r="CR31" i="6"/>
  <c r="CN31" i="6"/>
  <c r="CL31" i="6"/>
  <c r="CI31" i="6"/>
  <c r="CE31" i="6"/>
  <c r="CC31" i="6"/>
  <c r="BZ31" i="6"/>
  <c r="BV31" i="6"/>
  <c r="BT31" i="6"/>
  <c r="BQ31" i="6"/>
  <c r="BM31" i="6"/>
  <c r="BK31" i="6"/>
  <c r="DJ30" i="6"/>
  <c r="DF30" i="6"/>
  <c r="DD30" i="6"/>
  <c r="DA30" i="6"/>
  <c r="CW30" i="6"/>
  <c r="CU30" i="6"/>
  <c r="CR30" i="6"/>
  <c r="CN30" i="6"/>
  <c r="CL30" i="6"/>
  <c r="CI30" i="6"/>
  <c r="CE30" i="6"/>
  <c r="CC30" i="6"/>
  <c r="BZ30" i="6"/>
  <c r="BV30" i="6"/>
  <c r="BT30" i="6"/>
  <c r="BQ30" i="6"/>
  <c r="BM30" i="6"/>
  <c r="BK30" i="6"/>
  <c r="DJ29" i="6"/>
  <c r="DF29" i="6"/>
  <c r="DD29" i="6"/>
  <c r="DA29" i="6"/>
  <c r="CW29" i="6"/>
  <c r="CU29" i="6"/>
  <c r="CR29" i="6"/>
  <c r="CN29" i="6"/>
  <c r="CL29" i="6"/>
  <c r="CI29" i="6"/>
  <c r="CE29" i="6"/>
  <c r="CC29" i="6"/>
  <c r="BZ29" i="6"/>
  <c r="BV29" i="6"/>
  <c r="BT29" i="6"/>
  <c r="BQ29" i="6"/>
  <c r="BM29" i="6"/>
  <c r="BK29" i="6"/>
  <c r="DJ28" i="6"/>
  <c r="DF28" i="6"/>
  <c r="DD28" i="6"/>
  <c r="DA28" i="6"/>
  <c r="CW28" i="6"/>
  <c r="CU28" i="6"/>
  <c r="CR28" i="6"/>
  <c r="CN28" i="6"/>
  <c r="CL28" i="6"/>
  <c r="CI28" i="6"/>
  <c r="CE28" i="6"/>
  <c r="CC28" i="6"/>
  <c r="BZ28" i="6"/>
  <c r="BV28" i="6"/>
  <c r="BT28" i="6"/>
  <c r="BQ28" i="6"/>
  <c r="BM28" i="6"/>
  <c r="BK28" i="6"/>
  <c r="DJ27" i="6"/>
  <c r="DF27" i="6"/>
  <c r="DD27" i="6"/>
  <c r="DA27" i="6"/>
  <c r="CW27" i="6"/>
  <c r="CU27" i="6"/>
  <c r="CR27" i="6"/>
  <c r="CN27" i="6"/>
  <c r="CL27" i="6"/>
  <c r="CI27" i="6"/>
  <c r="CE27" i="6"/>
  <c r="CC27" i="6"/>
  <c r="BZ27" i="6"/>
  <c r="BV27" i="6"/>
  <c r="BT27" i="6"/>
  <c r="BQ27" i="6"/>
  <c r="BM27" i="6"/>
  <c r="BK27" i="6"/>
  <c r="DJ26" i="6"/>
  <c r="DF26" i="6"/>
  <c r="DD26" i="6"/>
  <c r="DA26" i="6"/>
  <c r="CW26" i="6"/>
  <c r="CU26" i="6"/>
  <c r="CR26" i="6"/>
  <c r="CN26" i="6"/>
  <c r="CL26" i="6"/>
  <c r="CI26" i="6"/>
  <c r="CE26" i="6"/>
  <c r="CC26" i="6"/>
  <c r="BZ26" i="6"/>
  <c r="BV26" i="6"/>
  <c r="BT26" i="6"/>
  <c r="BQ26" i="6"/>
  <c r="BM26" i="6"/>
  <c r="BK26" i="6"/>
  <c r="DJ25" i="6"/>
  <c r="DF25" i="6"/>
  <c r="DD25" i="6"/>
  <c r="DA25" i="6"/>
  <c r="CW25" i="6"/>
  <c r="CU25" i="6"/>
  <c r="CR25" i="6"/>
  <c r="CN25" i="6"/>
  <c r="CL25" i="6"/>
  <c r="CI25" i="6"/>
  <c r="CE25" i="6"/>
  <c r="CC25" i="6"/>
  <c r="BZ25" i="6"/>
  <c r="BV25" i="6"/>
  <c r="BT25" i="6"/>
  <c r="BQ25" i="6"/>
  <c r="BM25" i="6"/>
  <c r="BK25" i="6"/>
  <c r="DJ24" i="6"/>
  <c r="DF24" i="6"/>
  <c r="DD24" i="6"/>
  <c r="DA24" i="6"/>
  <c r="CW24" i="6"/>
  <c r="CU24" i="6"/>
  <c r="CR24" i="6"/>
  <c r="CN24" i="6"/>
  <c r="CL24" i="6"/>
  <c r="CI24" i="6"/>
  <c r="CE24" i="6"/>
  <c r="CC24" i="6"/>
  <c r="BZ24" i="6"/>
  <c r="BV24" i="6"/>
  <c r="BT24" i="6"/>
  <c r="BQ24" i="6"/>
  <c r="BM24" i="6"/>
  <c r="BK24" i="6"/>
  <c r="DJ23" i="6"/>
  <c r="DF23" i="6"/>
  <c r="DD23" i="6"/>
  <c r="DA23" i="6"/>
  <c r="CW23" i="6"/>
  <c r="CU23" i="6"/>
  <c r="CR23" i="6"/>
  <c r="CN23" i="6"/>
  <c r="CL23" i="6"/>
  <c r="CI23" i="6"/>
  <c r="CE23" i="6"/>
  <c r="CC23" i="6"/>
  <c r="BZ23" i="6"/>
  <c r="BV23" i="6"/>
  <c r="BT23" i="6"/>
  <c r="BQ23" i="6"/>
  <c r="BM23" i="6"/>
  <c r="BK23" i="6"/>
  <c r="DJ22" i="6"/>
  <c r="DF22" i="6"/>
  <c r="DD22" i="6"/>
  <c r="DA22" i="6"/>
  <c r="CW22" i="6"/>
  <c r="CU22" i="6"/>
  <c r="CR22" i="6"/>
  <c r="CN22" i="6"/>
  <c r="CL22" i="6"/>
  <c r="CI22" i="6"/>
  <c r="CE22" i="6"/>
  <c r="CC22" i="6"/>
  <c r="BZ22" i="6"/>
  <c r="BV22" i="6"/>
  <c r="BT22" i="6"/>
  <c r="BQ22" i="6"/>
  <c r="BM22" i="6"/>
  <c r="BK22" i="6"/>
  <c r="DJ21" i="6"/>
  <c r="DF21" i="6"/>
  <c r="DD21" i="6"/>
  <c r="DA21" i="6"/>
  <c r="CW21" i="6"/>
  <c r="CU21" i="6"/>
  <c r="CR21" i="6"/>
  <c r="CN21" i="6"/>
  <c r="CL21" i="6"/>
  <c r="CI21" i="6"/>
  <c r="CE21" i="6"/>
  <c r="CC21" i="6"/>
  <c r="BZ21" i="6"/>
  <c r="BV21" i="6"/>
  <c r="BT21" i="6"/>
  <c r="BQ21" i="6"/>
  <c r="BM21" i="6"/>
  <c r="BK21" i="6"/>
  <c r="DJ20" i="6"/>
  <c r="DF20" i="6"/>
  <c r="DD20" i="6"/>
  <c r="DA20" i="6"/>
  <c r="CW20" i="6"/>
  <c r="CU20" i="6"/>
  <c r="CR20" i="6"/>
  <c r="CN20" i="6"/>
  <c r="CL20" i="6"/>
  <c r="CI20" i="6"/>
  <c r="CE20" i="6"/>
  <c r="CC20" i="6"/>
  <c r="BZ20" i="6"/>
  <c r="BV20" i="6"/>
  <c r="BT20" i="6"/>
  <c r="BQ20" i="6"/>
  <c r="BM20" i="6"/>
  <c r="BK20" i="6"/>
  <c r="DJ19" i="6"/>
  <c r="DF19" i="6"/>
  <c r="DD19" i="6"/>
  <c r="DA19" i="6"/>
  <c r="CW19" i="6"/>
  <c r="CU19" i="6"/>
  <c r="CR19" i="6"/>
  <c r="CN19" i="6"/>
  <c r="CL19" i="6"/>
  <c r="CI19" i="6"/>
  <c r="CE19" i="6"/>
  <c r="CC19" i="6"/>
  <c r="BZ19" i="6"/>
  <c r="BV19" i="6"/>
  <c r="BT19" i="6"/>
  <c r="BQ19" i="6"/>
  <c r="BM19" i="6"/>
  <c r="BK19" i="6"/>
  <c r="DJ18" i="6"/>
  <c r="DF18" i="6"/>
  <c r="DD18" i="6"/>
  <c r="DA18" i="6"/>
  <c r="CW18" i="6"/>
  <c r="CU18" i="6"/>
  <c r="CR18" i="6"/>
  <c r="CN18" i="6"/>
  <c r="CL18" i="6"/>
  <c r="CI18" i="6"/>
  <c r="CE18" i="6"/>
  <c r="CC18" i="6"/>
  <c r="BZ18" i="6"/>
  <c r="BV18" i="6"/>
  <c r="BT18" i="6"/>
  <c r="BQ18" i="6"/>
  <c r="BM18" i="6"/>
  <c r="BK18" i="6"/>
  <c r="DJ17" i="6"/>
  <c r="DF17" i="6"/>
  <c r="DD17" i="6"/>
  <c r="DA17" i="6"/>
  <c r="CW17" i="6"/>
  <c r="CU17" i="6"/>
  <c r="CR17" i="6"/>
  <c r="CN17" i="6"/>
  <c r="CL17" i="6"/>
  <c r="CI17" i="6"/>
  <c r="CE17" i="6"/>
  <c r="CC17" i="6"/>
  <c r="BZ17" i="6"/>
  <c r="BV17" i="6"/>
  <c r="BT17" i="6"/>
  <c r="BQ17" i="6"/>
  <c r="BM17" i="6"/>
  <c r="BK17" i="6"/>
  <c r="DJ16" i="6"/>
  <c r="DF16" i="6"/>
  <c r="DD16" i="6"/>
  <c r="DA16" i="6"/>
  <c r="CW16" i="6"/>
  <c r="CU16" i="6"/>
  <c r="CR16" i="6"/>
  <c r="CN16" i="6"/>
  <c r="CL16" i="6"/>
  <c r="CI16" i="6"/>
  <c r="CE16" i="6"/>
  <c r="CC16" i="6"/>
  <c r="BZ16" i="6"/>
  <c r="BV16" i="6"/>
  <c r="BT16" i="6"/>
  <c r="BQ16" i="6"/>
  <c r="BM16" i="6"/>
  <c r="BK16" i="6"/>
  <c r="DJ15" i="6"/>
  <c r="DF15" i="6"/>
  <c r="DD15" i="6"/>
  <c r="DA15" i="6"/>
  <c r="CW15" i="6"/>
  <c r="CU15" i="6"/>
  <c r="CR15" i="6"/>
  <c r="CN15" i="6"/>
  <c r="CL15" i="6"/>
  <c r="CI15" i="6"/>
  <c r="CE15" i="6"/>
  <c r="CC15" i="6"/>
  <c r="BZ15" i="6"/>
  <c r="BV15" i="6"/>
  <c r="BT15" i="6"/>
  <c r="BQ15" i="6"/>
  <c r="BM15" i="6"/>
  <c r="BK15" i="6"/>
  <c r="DJ14" i="6"/>
  <c r="DF14" i="6"/>
  <c r="DD14" i="6"/>
  <c r="DA14" i="6"/>
  <c r="CW14" i="6"/>
  <c r="CU14" i="6"/>
  <c r="CR14" i="6"/>
  <c r="CN14" i="6"/>
  <c r="CL14" i="6"/>
  <c r="CI14" i="6"/>
  <c r="CE14" i="6"/>
  <c r="CC14" i="6"/>
  <c r="BZ14" i="6"/>
  <c r="BV14" i="6"/>
  <c r="BT14" i="6"/>
  <c r="BQ14" i="6"/>
  <c r="BM14" i="6"/>
  <c r="BK14" i="6"/>
  <c r="DJ13" i="6"/>
  <c r="DF13" i="6"/>
  <c r="DD13" i="6"/>
  <c r="DA13" i="6"/>
  <c r="CW13" i="6"/>
  <c r="CU13" i="6"/>
  <c r="CR13" i="6"/>
  <c r="CN13" i="6"/>
  <c r="CL13" i="6"/>
  <c r="CI13" i="6"/>
  <c r="CE13" i="6"/>
  <c r="CC13" i="6"/>
  <c r="BZ13" i="6"/>
  <c r="BV13" i="6"/>
  <c r="BT13" i="6"/>
  <c r="BQ13" i="6"/>
  <c r="BM13" i="6"/>
  <c r="BK13" i="6"/>
  <c r="DJ12" i="6"/>
  <c r="DF12" i="6"/>
  <c r="DD12" i="6"/>
  <c r="DA12" i="6"/>
  <c r="CW12" i="6"/>
  <c r="CU12" i="6"/>
  <c r="CR12" i="6"/>
  <c r="CN12" i="6"/>
  <c r="CL12" i="6"/>
  <c r="CI12" i="6"/>
  <c r="CE12" i="6"/>
  <c r="CC12" i="6"/>
  <c r="BZ12" i="6"/>
  <c r="BV12" i="6"/>
  <c r="BT12" i="6"/>
  <c r="BQ12" i="6"/>
  <c r="BM12" i="6"/>
  <c r="BK12" i="6"/>
  <c r="DJ11" i="6"/>
  <c r="DJ74" i="6" s="1"/>
  <c r="DF11" i="6"/>
  <c r="DF74" i="6" s="1"/>
  <c r="DI77" i="6" s="1"/>
  <c r="DD11" i="6"/>
  <c r="DD74" i="6" s="1"/>
  <c r="DA11" i="6"/>
  <c r="DA74" i="6" s="1"/>
  <c r="CW11" i="6"/>
  <c r="CU11" i="6"/>
  <c r="CU74" i="6" s="1"/>
  <c r="CR11" i="6"/>
  <c r="CN11" i="6"/>
  <c r="CL11" i="6"/>
  <c r="CL74" i="6" s="1"/>
  <c r="CI11" i="6"/>
  <c r="CI74" i="6" s="1"/>
  <c r="CE11" i="6"/>
  <c r="CE74" i="6" s="1"/>
  <c r="CH77" i="6" s="1"/>
  <c r="CC11" i="6"/>
  <c r="CC74" i="6" s="1"/>
  <c r="BZ11" i="6"/>
  <c r="BZ74" i="6" s="1"/>
  <c r="BV11" i="6"/>
  <c r="BT11" i="6"/>
  <c r="BT74" i="6" s="1"/>
  <c r="BQ11" i="6"/>
  <c r="BQ74" i="6" s="1"/>
  <c r="BM11" i="6"/>
  <c r="BK11" i="6"/>
  <c r="BK74" i="6" s="1"/>
  <c r="AE74" i="6"/>
  <c r="AD74" i="6"/>
  <c r="Z74" i="6"/>
  <c r="Y74" i="6"/>
  <c r="AB77" i="6" s="1"/>
  <c r="V74" i="6"/>
  <c r="U74" i="6"/>
  <c r="Q74" i="6"/>
  <c r="P74" i="6"/>
  <c r="S77" i="6" s="1"/>
  <c r="M74" i="6"/>
  <c r="L74" i="6"/>
  <c r="H74" i="6"/>
  <c r="G74" i="6"/>
  <c r="J77" i="6" s="1"/>
  <c r="AC72" i="6"/>
  <c r="AG72" i="6" s="1"/>
  <c r="AA72" i="6"/>
  <c r="T72" i="6"/>
  <c r="X72" i="6" s="1"/>
  <c r="R72" i="6"/>
  <c r="K72" i="6"/>
  <c r="O72" i="6" s="1"/>
  <c r="I72" i="6"/>
  <c r="AC71" i="6"/>
  <c r="AG71" i="6" s="1"/>
  <c r="AA71" i="6"/>
  <c r="T71" i="6"/>
  <c r="X71" i="6" s="1"/>
  <c r="R71" i="6"/>
  <c r="O71" i="6"/>
  <c r="K71" i="6"/>
  <c r="I71" i="6"/>
  <c r="AC70" i="6"/>
  <c r="AG70" i="6" s="1"/>
  <c r="AA70" i="6"/>
  <c r="T70" i="6"/>
  <c r="X70" i="6" s="1"/>
  <c r="R70" i="6"/>
  <c r="K70" i="6"/>
  <c r="O70" i="6" s="1"/>
  <c r="I70" i="6"/>
  <c r="AG69" i="6"/>
  <c r="AC69" i="6"/>
  <c r="AA69" i="6"/>
  <c r="T69" i="6"/>
  <c r="X69" i="6" s="1"/>
  <c r="R69" i="6"/>
  <c r="K69" i="6"/>
  <c r="O69" i="6" s="1"/>
  <c r="I69" i="6"/>
  <c r="AC68" i="6"/>
  <c r="AG68" i="6" s="1"/>
  <c r="AA68" i="6"/>
  <c r="X68" i="6"/>
  <c r="T68" i="6"/>
  <c r="R68" i="6"/>
  <c r="K68" i="6"/>
  <c r="O68" i="6" s="1"/>
  <c r="I68" i="6"/>
  <c r="AC67" i="6"/>
  <c r="AG67" i="6" s="1"/>
  <c r="AA67" i="6"/>
  <c r="T67" i="6"/>
  <c r="X67" i="6" s="1"/>
  <c r="R67" i="6"/>
  <c r="O67" i="6"/>
  <c r="K67" i="6"/>
  <c r="I67" i="6"/>
  <c r="AC66" i="6"/>
  <c r="AG66" i="6" s="1"/>
  <c r="AA66" i="6"/>
  <c r="T66" i="6"/>
  <c r="X66" i="6" s="1"/>
  <c r="R66" i="6"/>
  <c r="K66" i="6"/>
  <c r="O66" i="6" s="1"/>
  <c r="I66" i="6"/>
  <c r="AG65" i="6"/>
  <c r="AC65" i="6"/>
  <c r="AA65" i="6"/>
  <c r="T65" i="6"/>
  <c r="X65" i="6" s="1"/>
  <c r="R65" i="6"/>
  <c r="K65" i="6"/>
  <c r="O65" i="6" s="1"/>
  <c r="I65" i="6"/>
  <c r="AC64" i="6"/>
  <c r="AG64" i="6" s="1"/>
  <c r="AA64" i="6"/>
  <c r="X64" i="6"/>
  <c r="T64" i="6"/>
  <c r="R64" i="6"/>
  <c r="K64" i="6"/>
  <c r="O64" i="6" s="1"/>
  <c r="I64" i="6"/>
  <c r="AC63" i="6"/>
  <c r="AG63" i="6" s="1"/>
  <c r="AA63" i="6"/>
  <c r="T63" i="6"/>
  <c r="X63" i="6" s="1"/>
  <c r="R63" i="6"/>
  <c r="O63" i="6"/>
  <c r="K63" i="6"/>
  <c r="I63" i="6"/>
  <c r="AC62" i="6"/>
  <c r="AG62" i="6" s="1"/>
  <c r="AA62" i="6"/>
  <c r="T62" i="6"/>
  <c r="X62" i="6" s="1"/>
  <c r="R62" i="6"/>
  <c r="K62" i="6"/>
  <c r="O62" i="6" s="1"/>
  <c r="I62" i="6"/>
  <c r="AG61" i="6"/>
  <c r="AC61" i="6"/>
  <c r="AA61" i="6"/>
  <c r="T61" i="6"/>
  <c r="X61" i="6" s="1"/>
  <c r="R61" i="6"/>
  <c r="K61" i="6"/>
  <c r="O61" i="6" s="1"/>
  <c r="I61" i="6"/>
  <c r="AC60" i="6"/>
  <c r="AG60" i="6" s="1"/>
  <c r="AA60" i="6"/>
  <c r="X60" i="6"/>
  <c r="T60" i="6"/>
  <c r="R60" i="6"/>
  <c r="K60" i="6"/>
  <c r="O60" i="6" s="1"/>
  <c r="I60" i="6"/>
  <c r="AC59" i="6"/>
  <c r="AG59" i="6" s="1"/>
  <c r="AA59" i="6"/>
  <c r="T59" i="6"/>
  <c r="X59" i="6" s="1"/>
  <c r="R59" i="6"/>
  <c r="O59" i="6"/>
  <c r="K59" i="6"/>
  <c r="I59" i="6"/>
  <c r="AC58" i="6"/>
  <c r="AG58" i="6" s="1"/>
  <c r="AA58" i="6"/>
  <c r="T58" i="6"/>
  <c r="X58" i="6" s="1"/>
  <c r="R58" i="6"/>
  <c r="K58" i="6"/>
  <c r="O58" i="6" s="1"/>
  <c r="I58" i="6"/>
  <c r="AG57" i="6"/>
  <c r="AC57" i="6"/>
  <c r="AA57" i="6"/>
  <c r="T57" i="6"/>
  <c r="X57" i="6" s="1"/>
  <c r="R57" i="6"/>
  <c r="K57" i="6"/>
  <c r="O57" i="6" s="1"/>
  <c r="I57" i="6"/>
  <c r="AC56" i="6"/>
  <c r="AG56" i="6" s="1"/>
  <c r="AA56" i="6"/>
  <c r="X56" i="6"/>
  <c r="T56" i="6"/>
  <c r="R56" i="6"/>
  <c r="K56" i="6"/>
  <c r="O56" i="6" s="1"/>
  <c r="I56" i="6"/>
  <c r="AC55" i="6"/>
  <c r="AG55" i="6" s="1"/>
  <c r="AA55" i="6"/>
  <c r="T55" i="6"/>
  <c r="X55" i="6" s="1"/>
  <c r="R55" i="6"/>
  <c r="O55" i="6"/>
  <c r="K55" i="6"/>
  <c r="I55" i="6"/>
  <c r="AC54" i="6"/>
  <c r="AG54" i="6" s="1"/>
  <c r="AA54" i="6"/>
  <c r="T54" i="6"/>
  <c r="X54" i="6" s="1"/>
  <c r="R54" i="6"/>
  <c r="K54" i="6"/>
  <c r="O54" i="6" s="1"/>
  <c r="I54" i="6"/>
  <c r="AG53" i="6"/>
  <c r="AC53" i="6"/>
  <c r="AA53" i="6"/>
  <c r="T53" i="6"/>
  <c r="X53" i="6" s="1"/>
  <c r="R53" i="6"/>
  <c r="K53" i="6"/>
  <c r="O53" i="6" s="1"/>
  <c r="I53" i="6"/>
  <c r="AC52" i="6"/>
  <c r="AG52" i="6" s="1"/>
  <c r="AA52" i="6"/>
  <c r="X52" i="6"/>
  <c r="T52" i="6"/>
  <c r="R52" i="6"/>
  <c r="K52" i="6"/>
  <c r="O52" i="6" s="1"/>
  <c r="I52" i="6"/>
  <c r="AC51" i="6"/>
  <c r="AG51" i="6" s="1"/>
  <c r="AA51" i="6"/>
  <c r="T51" i="6"/>
  <c r="X51" i="6" s="1"/>
  <c r="R51" i="6"/>
  <c r="O51" i="6"/>
  <c r="K51" i="6"/>
  <c r="I51" i="6"/>
  <c r="AC50" i="6"/>
  <c r="AG50" i="6" s="1"/>
  <c r="AA50" i="6"/>
  <c r="T50" i="6"/>
  <c r="X50" i="6" s="1"/>
  <c r="R50" i="6"/>
  <c r="K50" i="6"/>
  <c r="O50" i="6" s="1"/>
  <c r="I50" i="6"/>
  <c r="AG49" i="6"/>
  <c r="AC49" i="6"/>
  <c r="AA49" i="6"/>
  <c r="T49" i="6"/>
  <c r="X49" i="6" s="1"/>
  <c r="R49" i="6"/>
  <c r="K49" i="6"/>
  <c r="O49" i="6" s="1"/>
  <c r="I49" i="6"/>
  <c r="AC48" i="6"/>
  <c r="AG48" i="6" s="1"/>
  <c r="AA48" i="6"/>
  <c r="X48" i="6"/>
  <c r="T48" i="6"/>
  <c r="R48" i="6"/>
  <c r="K48" i="6"/>
  <c r="O48" i="6" s="1"/>
  <c r="I48" i="6"/>
  <c r="AC47" i="6"/>
  <c r="AG47" i="6" s="1"/>
  <c r="AA47" i="6"/>
  <c r="T47" i="6"/>
  <c r="X47" i="6" s="1"/>
  <c r="R47" i="6"/>
  <c r="O47" i="6"/>
  <c r="K47" i="6"/>
  <c r="I47" i="6"/>
  <c r="AC46" i="6"/>
  <c r="AG46" i="6" s="1"/>
  <c r="AA46" i="6"/>
  <c r="T46" i="6"/>
  <c r="X46" i="6" s="1"/>
  <c r="R46" i="6"/>
  <c r="K46" i="6"/>
  <c r="O46" i="6" s="1"/>
  <c r="I46" i="6"/>
  <c r="AG45" i="6"/>
  <c r="AC45" i="6"/>
  <c r="AA45" i="6"/>
  <c r="T45" i="6"/>
  <c r="X45" i="6" s="1"/>
  <c r="R45" i="6"/>
  <c r="K45" i="6"/>
  <c r="O45" i="6" s="1"/>
  <c r="I45" i="6"/>
  <c r="AC44" i="6"/>
  <c r="AG44" i="6" s="1"/>
  <c r="AA44" i="6"/>
  <c r="X44" i="6"/>
  <c r="T44" i="6"/>
  <c r="R44" i="6"/>
  <c r="K44" i="6"/>
  <c r="O44" i="6" s="1"/>
  <c r="I44" i="6"/>
  <c r="AC43" i="6"/>
  <c r="AG43" i="6" s="1"/>
  <c r="AA43" i="6"/>
  <c r="T43" i="6"/>
  <c r="X43" i="6" s="1"/>
  <c r="R43" i="6"/>
  <c r="O43" i="6"/>
  <c r="K43" i="6"/>
  <c r="I43" i="6"/>
  <c r="AC42" i="6"/>
  <c r="AG42" i="6" s="1"/>
  <c r="AA42" i="6"/>
  <c r="T42" i="6"/>
  <c r="X42" i="6" s="1"/>
  <c r="R42" i="6"/>
  <c r="K42" i="6"/>
  <c r="O42" i="6" s="1"/>
  <c r="I42" i="6"/>
  <c r="AG41" i="6"/>
  <c r="AC41" i="6"/>
  <c r="AA41" i="6"/>
  <c r="T41" i="6"/>
  <c r="X41" i="6" s="1"/>
  <c r="R41" i="6"/>
  <c r="K41" i="6"/>
  <c r="O41" i="6" s="1"/>
  <c r="I41" i="6"/>
  <c r="AC40" i="6"/>
  <c r="AG40" i="6" s="1"/>
  <c r="AA40" i="6"/>
  <c r="X40" i="6"/>
  <c r="T40" i="6"/>
  <c r="R40" i="6"/>
  <c r="K40" i="6"/>
  <c r="O40" i="6" s="1"/>
  <c r="I40" i="6"/>
  <c r="AC39" i="6"/>
  <c r="AG39" i="6" s="1"/>
  <c r="AA39" i="6"/>
  <c r="T39" i="6"/>
  <c r="X39" i="6" s="1"/>
  <c r="R39" i="6"/>
  <c r="O39" i="6"/>
  <c r="K39" i="6"/>
  <c r="I39" i="6"/>
  <c r="AC38" i="6"/>
  <c r="AG38" i="6" s="1"/>
  <c r="AA38" i="6"/>
  <c r="T38" i="6"/>
  <c r="X38" i="6" s="1"/>
  <c r="R38" i="6"/>
  <c r="K38" i="6"/>
  <c r="O38" i="6" s="1"/>
  <c r="I38" i="6"/>
  <c r="AG37" i="6"/>
  <c r="AC37" i="6"/>
  <c r="AA37" i="6"/>
  <c r="T37" i="6"/>
  <c r="X37" i="6" s="1"/>
  <c r="R37" i="6"/>
  <c r="K37" i="6"/>
  <c r="O37" i="6" s="1"/>
  <c r="I37" i="6"/>
  <c r="AC36" i="6"/>
  <c r="AG36" i="6" s="1"/>
  <c r="AA36" i="6"/>
  <c r="X36" i="6"/>
  <c r="T36" i="6"/>
  <c r="R36" i="6"/>
  <c r="K36" i="6"/>
  <c r="O36" i="6" s="1"/>
  <c r="I36" i="6"/>
  <c r="AC35" i="6"/>
  <c r="AG35" i="6" s="1"/>
  <c r="AA35" i="6"/>
  <c r="T35" i="6"/>
  <c r="X35" i="6" s="1"/>
  <c r="R35" i="6"/>
  <c r="O35" i="6"/>
  <c r="K35" i="6"/>
  <c r="I35" i="6"/>
  <c r="AC34" i="6"/>
  <c r="AG34" i="6" s="1"/>
  <c r="AA34" i="6"/>
  <c r="T34" i="6"/>
  <c r="X34" i="6" s="1"/>
  <c r="R34" i="6"/>
  <c r="K34" i="6"/>
  <c r="O34" i="6" s="1"/>
  <c r="I34" i="6"/>
  <c r="AG33" i="6"/>
  <c r="AC33" i="6"/>
  <c r="AA33" i="6"/>
  <c r="T33" i="6"/>
  <c r="X33" i="6" s="1"/>
  <c r="R33" i="6"/>
  <c r="K33" i="6"/>
  <c r="O33" i="6" s="1"/>
  <c r="I33" i="6"/>
  <c r="AC32" i="6"/>
  <c r="AG32" i="6" s="1"/>
  <c r="AA32" i="6"/>
  <c r="X32" i="6"/>
  <c r="T32" i="6"/>
  <c r="R32" i="6"/>
  <c r="K32" i="6"/>
  <c r="O32" i="6" s="1"/>
  <c r="I32" i="6"/>
  <c r="AC31" i="6"/>
  <c r="AG31" i="6" s="1"/>
  <c r="AA31" i="6"/>
  <c r="T31" i="6"/>
  <c r="X31" i="6" s="1"/>
  <c r="R31" i="6"/>
  <c r="O31" i="6"/>
  <c r="K31" i="6"/>
  <c r="I31" i="6"/>
  <c r="AC30" i="6"/>
  <c r="AG30" i="6" s="1"/>
  <c r="AA30" i="6"/>
  <c r="T30" i="6"/>
  <c r="X30" i="6" s="1"/>
  <c r="R30" i="6"/>
  <c r="K30" i="6"/>
  <c r="O30" i="6" s="1"/>
  <c r="I30" i="6"/>
  <c r="AG29" i="6"/>
  <c r="AC29" i="6"/>
  <c r="AA29" i="6"/>
  <c r="T29" i="6"/>
  <c r="X29" i="6" s="1"/>
  <c r="R29" i="6"/>
  <c r="K29" i="6"/>
  <c r="O29" i="6" s="1"/>
  <c r="I29" i="6"/>
  <c r="AC28" i="6"/>
  <c r="AG28" i="6" s="1"/>
  <c r="AA28" i="6"/>
  <c r="X28" i="6"/>
  <c r="T28" i="6"/>
  <c r="R28" i="6"/>
  <c r="K28" i="6"/>
  <c r="O28" i="6" s="1"/>
  <c r="I28" i="6"/>
  <c r="AC27" i="6"/>
  <c r="AG27" i="6" s="1"/>
  <c r="AA27" i="6"/>
  <c r="T27" i="6"/>
  <c r="X27" i="6" s="1"/>
  <c r="R27" i="6"/>
  <c r="O27" i="6"/>
  <c r="K27" i="6"/>
  <c r="I27" i="6"/>
  <c r="AC26" i="6"/>
  <c r="AG26" i="6" s="1"/>
  <c r="AA26" i="6"/>
  <c r="T26" i="6"/>
  <c r="X26" i="6" s="1"/>
  <c r="R26" i="6"/>
  <c r="K26" i="6"/>
  <c r="O26" i="6" s="1"/>
  <c r="I26" i="6"/>
  <c r="AG25" i="6"/>
  <c r="AC25" i="6"/>
  <c r="AA25" i="6"/>
  <c r="T25" i="6"/>
  <c r="X25" i="6" s="1"/>
  <c r="R25" i="6"/>
  <c r="K25" i="6"/>
  <c r="O25" i="6" s="1"/>
  <c r="I25" i="6"/>
  <c r="AC24" i="6"/>
  <c r="AG24" i="6" s="1"/>
  <c r="AA24" i="6"/>
  <c r="X24" i="6"/>
  <c r="T24" i="6"/>
  <c r="R24" i="6"/>
  <c r="K24" i="6"/>
  <c r="O24" i="6" s="1"/>
  <c r="I24" i="6"/>
  <c r="AC23" i="6"/>
  <c r="AG23" i="6" s="1"/>
  <c r="AA23" i="6"/>
  <c r="T23" i="6"/>
  <c r="X23" i="6" s="1"/>
  <c r="R23" i="6"/>
  <c r="O23" i="6"/>
  <c r="K23" i="6"/>
  <c r="I23" i="6"/>
  <c r="AC22" i="6"/>
  <c r="AG22" i="6" s="1"/>
  <c r="AA22" i="6"/>
  <c r="T22" i="6"/>
  <c r="X22" i="6" s="1"/>
  <c r="R22" i="6"/>
  <c r="K22" i="6"/>
  <c r="O22" i="6" s="1"/>
  <c r="I22" i="6"/>
  <c r="AG21" i="6"/>
  <c r="AC21" i="6"/>
  <c r="AA21" i="6"/>
  <c r="T21" i="6"/>
  <c r="X21" i="6" s="1"/>
  <c r="R21" i="6"/>
  <c r="K21" i="6"/>
  <c r="O21" i="6" s="1"/>
  <c r="I21" i="6"/>
  <c r="AC20" i="6"/>
  <c r="AG20" i="6" s="1"/>
  <c r="AA20" i="6"/>
  <c r="X20" i="6"/>
  <c r="T20" i="6"/>
  <c r="R20" i="6"/>
  <c r="K20" i="6"/>
  <c r="O20" i="6" s="1"/>
  <c r="I20" i="6"/>
  <c r="AC19" i="6"/>
  <c r="AG19" i="6" s="1"/>
  <c r="AA19" i="6"/>
  <c r="T19" i="6"/>
  <c r="X19" i="6" s="1"/>
  <c r="R19" i="6"/>
  <c r="O19" i="6"/>
  <c r="K19" i="6"/>
  <c r="I19" i="6"/>
  <c r="AC18" i="6"/>
  <c r="AG18" i="6" s="1"/>
  <c r="AA18" i="6"/>
  <c r="X18" i="6"/>
  <c r="T18" i="6"/>
  <c r="R18" i="6"/>
  <c r="K18" i="6"/>
  <c r="O18" i="6" s="1"/>
  <c r="I18" i="6"/>
  <c r="AG17" i="6"/>
  <c r="AC17" i="6"/>
  <c r="AA17" i="6"/>
  <c r="T17" i="6"/>
  <c r="X17" i="6" s="1"/>
  <c r="R17" i="6"/>
  <c r="O17" i="6"/>
  <c r="K17" i="6"/>
  <c r="I17" i="6"/>
  <c r="AC16" i="6"/>
  <c r="AG16" i="6" s="1"/>
  <c r="AA16" i="6"/>
  <c r="X16" i="6"/>
  <c r="T16" i="6"/>
  <c r="R16" i="6"/>
  <c r="K16" i="6"/>
  <c r="O16" i="6" s="1"/>
  <c r="I16" i="6"/>
  <c r="AG15" i="6"/>
  <c r="AC15" i="6"/>
  <c r="AA15" i="6"/>
  <c r="T15" i="6"/>
  <c r="X15" i="6" s="1"/>
  <c r="R15" i="6"/>
  <c r="O15" i="6"/>
  <c r="K15" i="6"/>
  <c r="I15" i="6"/>
  <c r="AC14" i="6"/>
  <c r="AG14" i="6" s="1"/>
  <c r="AA14" i="6"/>
  <c r="X14" i="6"/>
  <c r="T14" i="6"/>
  <c r="R14" i="6"/>
  <c r="K14" i="6"/>
  <c r="O14" i="6" s="1"/>
  <c r="I14" i="6"/>
  <c r="AG13" i="6"/>
  <c r="AC13" i="6"/>
  <c r="AA13" i="6"/>
  <c r="T13" i="6"/>
  <c r="X13" i="6" s="1"/>
  <c r="R13" i="6"/>
  <c r="O13" i="6"/>
  <c r="K13" i="6"/>
  <c r="I13" i="6"/>
  <c r="AC12" i="6"/>
  <c r="AG12" i="6" s="1"/>
  <c r="AA12" i="6"/>
  <c r="X12" i="6"/>
  <c r="T12" i="6"/>
  <c r="R12" i="6"/>
  <c r="K12" i="6"/>
  <c r="O12" i="6" s="1"/>
  <c r="I12" i="6"/>
  <c r="AG11" i="6"/>
  <c r="AC11" i="6"/>
  <c r="AA11" i="6"/>
  <c r="T11" i="6"/>
  <c r="X11" i="6" s="1"/>
  <c r="R11" i="6"/>
  <c r="R74" i="6" s="1"/>
  <c r="O11" i="6"/>
  <c r="K11" i="6"/>
  <c r="K74" i="6" s="1"/>
  <c r="N77" i="6" s="1"/>
  <c r="I11" i="6"/>
  <c r="I74" i="6" s="1"/>
  <c r="CN74" i="6" l="1"/>
  <c r="CQ77" i="6" s="1"/>
  <c r="CW74" i="6"/>
  <c r="CZ77" i="6" s="1"/>
  <c r="BM74" i="6"/>
  <c r="BP77" i="6" s="1"/>
  <c r="CR74" i="6"/>
  <c r="BV74" i="6"/>
  <c r="BY77" i="6" s="1"/>
  <c r="X74" i="6"/>
  <c r="AA74" i="6"/>
  <c r="AC74" i="6"/>
  <c r="AF77" i="6" s="1"/>
  <c r="O74" i="6"/>
  <c r="AG74" i="6"/>
  <c r="T74" i="6"/>
  <c r="W77" i="6" s="1"/>
  <c r="AK77" i="6"/>
  <c r="AO77" i="6"/>
  <c r="AP74" i="6"/>
  <c r="AN74" i="6"/>
  <c r="AM74" i="6"/>
  <c r="AL74" i="6"/>
  <c r="AJ74" i="6"/>
  <c r="AI74" i="6"/>
  <c r="AH74" i="6"/>
  <c r="G30" i="7"/>
  <c r="M20" i="7"/>
  <c r="I27" i="7" s="1"/>
  <c r="N27" i="7" s="1"/>
  <c r="C30" i="7" s="1"/>
  <c r="J30" i="7" l="1"/>
  <c r="AJ13" i="6" l="1"/>
  <c r="DO13" i="6"/>
  <c r="DO74" i="6"/>
  <c r="DP74" i="6" s="1"/>
  <c r="BF74" i="6"/>
  <c r="BE74" i="6"/>
  <c r="BA74" i="6"/>
  <c r="AZ74" i="6"/>
  <c r="BC77" i="6" s="1"/>
  <c r="AW74" i="6"/>
  <c r="AV74" i="6"/>
  <c r="AR74" i="6"/>
  <c r="AQ74" i="6"/>
  <c r="AT77" i="6" s="1"/>
  <c r="DO73" i="6"/>
  <c r="DP73" i="6" s="1"/>
  <c r="DN73" i="6"/>
  <c r="DO72" i="6"/>
  <c r="DP72" i="6" s="1"/>
  <c r="DN72" i="6"/>
  <c r="BD72" i="6"/>
  <c r="BH72" i="6" s="1"/>
  <c r="BB72" i="6"/>
  <c r="AU72" i="6"/>
  <c r="AY72" i="6" s="1"/>
  <c r="AS72" i="6"/>
  <c r="AL72" i="6"/>
  <c r="AP72" i="6" s="1"/>
  <c r="AJ72" i="6"/>
  <c r="DO71" i="6"/>
  <c r="DP71" i="6" s="1"/>
  <c r="DN71" i="6"/>
  <c r="BD71" i="6"/>
  <c r="BH71" i="6" s="1"/>
  <c r="BB71" i="6"/>
  <c r="AU71" i="6"/>
  <c r="AY71" i="6" s="1"/>
  <c r="AS71" i="6"/>
  <c r="AL71" i="6"/>
  <c r="AP71" i="6" s="1"/>
  <c r="AJ71" i="6"/>
  <c r="DO70" i="6"/>
  <c r="DP70" i="6" s="1"/>
  <c r="BD70" i="6"/>
  <c r="BH70" i="6" s="1"/>
  <c r="BB70" i="6"/>
  <c r="AU70" i="6"/>
  <c r="AY70" i="6" s="1"/>
  <c r="AS70" i="6"/>
  <c r="AL70" i="6"/>
  <c r="AP70" i="6" s="1"/>
  <c r="AJ70" i="6"/>
  <c r="DO69" i="6"/>
  <c r="DP69" i="6" s="1"/>
  <c r="BD69" i="6"/>
  <c r="BH69" i="6" s="1"/>
  <c r="BB69" i="6"/>
  <c r="AU69" i="6"/>
  <c r="AY69" i="6" s="1"/>
  <c r="AS69" i="6"/>
  <c r="AL69" i="6"/>
  <c r="AP69" i="6" s="1"/>
  <c r="AJ69" i="6"/>
  <c r="DO68" i="6"/>
  <c r="DP68" i="6" s="1"/>
  <c r="BD68" i="6"/>
  <c r="BH68" i="6" s="1"/>
  <c r="BB68" i="6"/>
  <c r="AU68" i="6"/>
  <c r="AY68" i="6" s="1"/>
  <c r="AS68" i="6"/>
  <c r="AL68" i="6"/>
  <c r="AP68" i="6" s="1"/>
  <c r="AJ68" i="6"/>
  <c r="DO67" i="6"/>
  <c r="DP67" i="6" s="1"/>
  <c r="BD67" i="6"/>
  <c r="BH67" i="6" s="1"/>
  <c r="BB67" i="6"/>
  <c r="AU67" i="6"/>
  <c r="AY67" i="6" s="1"/>
  <c r="AS67" i="6"/>
  <c r="AL67" i="6"/>
  <c r="AP67" i="6" s="1"/>
  <c r="AJ67" i="6"/>
  <c r="DO66" i="6"/>
  <c r="DP66" i="6" s="1"/>
  <c r="BD66" i="6"/>
  <c r="BH66" i="6" s="1"/>
  <c r="BB66" i="6"/>
  <c r="AU66" i="6"/>
  <c r="AY66" i="6" s="1"/>
  <c r="AS66" i="6"/>
  <c r="AL66" i="6"/>
  <c r="AP66" i="6" s="1"/>
  <c r="AJ66" i="6"/>
  <c r="DO65" i="6"/>
  <c r="DP65" i="6" s="1"/>
  <c r="BD65" i="6"/>
  <c r="BH65" i="6" s="1"/>
  <c r="BB65" i="6"/>
  <c r="AU65" i="6"/>
  <c r="AY65" i="6" s="1"/>
  <c r="AS65" i="6"/>
  <c r="AL65" i="6"/>
  <c r="AP65" i="6" s="1"/>
  <c r="AJ65" i="6"/>
  <c r="DO64" i="6"/>
  <c r="DP64" i="6" s="1"/>
  <c r="BD64" i="6"/>
  <c r="BH64" i="6" s="1"/>
  <c r="BB64" i="6"/>
  <c r="AU64" i="6"/>
  <c r="AY64" i="6" s="1"/>
  <c r="AS64" i="6"/>
  <c r="AL64" i="6"/>
  <c r="AP64" i="6" s="1"/>
  <c r="AJ64" i="6"/>
  <c r="DO63" i="6"/>
  <c r="DP63" i="6" s="1"/>
  <c r="BD63" i="6"/>
  <c r="BH63" i="6" s="1"/>
  <c r="BB63" i="6"/>
  <c r="AU63" i="6"/>
  <c r="AY63" i="6" s="1"/>
  <c r="AS63" i="6"/>
  <c r="AL63" i="6"/>
  <c r="AP63" i="6" s="1"/>
  <c r="AJ63" i="6"/>
  <c r="DO62" i="6"/>
  <c r="DP62" i="6" s="1"/>
  <c r="BD62" i="6"/>
  <c r="BH62" i="6" s="1"/>
  <c r="BB62" i="6"/>
  <c r="AU62" i="6"/>
  <c r="AY62" i="6" s="1"/>
  <c r="AS62" i="6"/>
  <c r="AL62" i="6"/>
  <c r="AP62" i="6" s="1"/>
  <c r="AJ62" i="6"/>
  <c r="DO61" i="6"/>
  <c r="DP61" i="6" s="1"/>
  <c r="BD61" i="6"/>
  <c r="BH61" i="6" s="1"/>
  <c r="BB61" i="6"/>
  <c r="AU61" i="6"/>
  <c r="AY61" i="6" s="1"/>
  <c r="AS61" i="6"/>
  <c r="AL61" i="6"/>
  <c r="AP61" i="6" s="1"/>
  <c r="AJ61" i="6"/>
  <c r="DO60" i="6"/>
  <c r="DP60" i="6" s="1"/>
  <c r="BD60" i="6"/>
  <c r="BH60" i="6" s="1"/>
  <c r="BB60" i="6"/>
  <c r="AU60" i="6"/>
  <c r="AY60" i="6" s="1"/>
  <c r="AS60" i="6"/>
  <c r="AP60" i="6"/>
  <c r="AL60" i="6"/>
  <c r="AJ60" i="6"/>
  <c r="DO59" i="6"/>
  <c r="DP59" i="6" s="1"/>
  <c r="BD59" i="6"/>
  <c r="BH59" i="6" s="1"/>
  <c r="BB59" i="6"/>
  <c r="AU59" i="6"/>
  <c r="AY59" i="6" s="1"/>
  <c r="AS59" i="6"/>
  <c r="AL59" i="6"/>
  <c r="AP59" i="6" s="1"/>
  <c r="AJ59" i="6"/>
  <c r="DO58" i="6"/>
  <c r="DP58" i="6" s="1"/>
  <c r="BD58" i="6"/>
  <c r="BH58" i="6" s="1"/>
  <c r="BB58" i="6"/>
  <c r="AU58" i="6"/>
  <c r="AY58" i="6" s="1"/>
  <c r="AS58" i="6"/>
  <c r="AL58" i="6"/>
  <c r="AP58" i="6" s="1"/>
  <c r="AJ58" i="6"/>
  <c r="DO57" i="6"/>
  <c r="DP57" i="6" s="1"/>
  <c r="BD57" i="6"/>
  <c r="BH57" i="6" s="1"/>
  <c r="BB57" i="6"/>
  <c r="AY57" i="6"/>
  <c r="AU57" i="6"/>
  <c r="AS57" i="6"/>
  <c r="AL57" i="6"/>
  <c r="AP57" i="6" s="1"/>
  <c r="AJ57" i="6"/>
  <c r="DO56" i="6"/>
  <c r="DP56" i="6" s="1"/>
  <c r="BD56" i="6"/>
  <c r="BH56" i="6" s="1"/>
  <c r="BB56" i="6"/>
  <c r="AU56" i="6"/>
  <c r="AY56" i="6" s="1"/>
  <c r="AS56" i="6"/>
  <c r="AL56" i="6"/>
  <c r="AP56" i="6" s="1"/>
  <c r="AJ56" i="6"/>
  <c r="DO55" i="6"/>
  <c r="DP55" i="6" s="1"/>
  <c r="BD55" i="6"/>
  <c r="BH55" i="6" s="1"/>
  <c r="BB55" i="6"/>
  <c r="AY55" i="6"/>
  <c r="AU55" i="6"/>
  <c r="AS55" i="6"/>
  <c r="AL55" i="6"/>
  <c r="AP55" i="6" s="1"/>
  <c r="AJ55" i="6"/>
  <c r="DO54" i="6"/>
  <c r="DP54" i="6" s="1"/>
  <c r="BD54" i="6"/>
  <c r="BH54" i="6" s="1"/>
  <c r="BB54" i="6"/>
  <c r="AU54" i="6"/>
  <c r="AY54" i="6" s="1"/>
  <c r="AS54" i="6"/>
  <c r="AP54" i="6"/>
  <c r="AL54" i="6"/>
  <c r="AJ54" i="6"/>
  <c r="DO53" i="6"/>
  <c r="DP53" i="6" s="1"/>
  <c r="BD53" i="6"/>
  <c r="BH53" i="6" s="1"/>
  <c r="BB53" i="6"/>
  <c r="AU53" i="6"/>
  <c r="AY53" i="6" s="1"/>
  <c r="AS53" i="6"/>
  <c r="AL53" i="6"/>
  <c r="AP53" i="6" s="1"/>
  <c r="AJ53" i="6"/>
  <c r="DO52" i="6"/>
  <c r="DP52" i="6" s="1"/>
  <c r="BD52" i="6"/>
  <c r="BH52" i="6" s="1"/>
  <c r="BB52" i="6"/>
  <c r="AU52" i="6"/>
  <c r="AY52" i="6" s="1"/>
  <c r="AS52" i="6"/>
  <c r="AL52" i="6"/>
  <c r="AP52" i="6" s="1"/>
  <c r="AJ52" i="6"/>
  <c r="DO51" i="6"/>
  <c r="DP51" i="6" s="1"/>
  <c r="BD51" i="6"/>
  <c r="BH51" i="6" s="1"/>
  <c r="BB51" i="6"/>
  <c r="AU51" i="6"/>
  <c r="AY51" i="6" s="1"/>
  <c r="AS51" i="6"/>
  <c r="AL51" i="6"/>
  <c r="AP51" i="6" s="1"/>
  <c r="AJ51" i="6"/>
  <c r="DO50" i="6"/>
  <c r="DP50" i="6" s="1"/>
  <c r="BH50" i="6"/>
  <c r="BD50" i="6"/>
  <c r="BB50" i="6"/>
  <c r="AU50" i="6"/>
  <c r="AY50" i="6" s="1"/>
  <c r="AS50" i="6"/>
  <c r="AL50" i="6"/>
  <c r="AP50" i="6" s="1"/>
  <c r="AJ50" i="6"/>
  <c r="DO49" i="6"/>
  <c r="DP49" i="6" s="1"/>
  <c r="BD49" i="6"/>
  <c r="BH49" i="6" s="1"/>
  <c r="BB49" i="6"/>
  <c r="AY49" i="6"/>
  <c r="AU49" i="6"/>
  <c r="AS49" i="6"/>
  <c r="AL49" i="6"/>
  <c r="AP49" i="6" s="1"/>
  <c r="AJ49" i="6"/>
  <c r="DO48" i="6"/>
  <c r="DP48" i="6" s="1"/>
  <c r="BD48" i="6"/>
  <c r="BH48" i="6" s="1"/>
  <c r="BB48" i="6"/>
  <c r="AU48" i="6"/>
  <c r="AY48" i="6" s="1"/>
  <c r="AS48" i="6"/>
  <c r="AL48" i="6"/>
  <c r="AP48" i="6" s="1"/>
  <c r="AJ48" i="6"/>
  <c r="DO47" i="6"/>
  <c r="DP47" i="6" s="1"/>
  <c r="BD47" i="6"/>
  <c r="BH47" i="6" s="1"/>
  <c r="BB47" i="6"/>
  <c r="AU47" i="6"/>
  <c r="AY47" i="6" s="1"/>
  <c r="AS47" i="6"/>
  <c r="AL47" i="6"/>
  <c r="AP47" i="6" s="1"/>
  <c r="AJ47" i="6"/>
  <c r="DP46" i="6"/>
  <c r="DO46" i="6"/>
  <c r="BD46" i="6"/>
  <c r="BH46" i="6" s="1"/>
  <c r="BB46" i="6"/>
  <c r="AU46" i="6"/>
  <c r="AY46" i="6" s="1"/>
  <c r="AS46" i="6"/>
  <c r="AL46" i="6"/>
  <c r="AP46" i="6" s="1"/>
  <c r="AJ46" i="6"/>
  <c r="DO45" i="6"/>
  <c r="DP45" i="6" s="1"/>
  <c r="BD45" i="6"/>
  <c r="BH45" i="6" s="1"/>
  <c r="BB45" i="6"/>
  <c r="AU45" i="6"/>
  <c r="AY45" i="6" s="1"/>
  <c r="AS45" i="6"/>
  <c r="AL45" i="6"/>
  <c r="AP45" i="6" s="1"/>
  <c r="AJ45" i="6"/>
  <c r="DO44" i="6"/>
  <c r="DP44" i="6" s="1"/>
  <c r="BD44" i="6"/>
  <c r="BH44" i="6" s="1"/>
  <c r="BB44" i="6"/>
  <c r="AU44" i="6"/>
  <c r="AY44" i="6" s="1"/>
  <c r="AS44" i="6"/>
  <c r="AL44" i="6"/>
  <c r="AP44" i="6" s="1"/>
  <c r="AJ44" i="6"/>
  <c r="DO43" i="6"/>
  <c r="DP43" i="6" s="1"/>
  <c r="BD43" i="6"/>
  <c r="BH43" i="6" s="1"/>
  <c r="BB43" i="6"/>
  <c r="AY43" i="6"/>
  <c r="AU43" i="6"/>
  <c r="AS43" i="6"/>
  <c r="AL43" i="6"/>
  <c r="AP43" i="6" s="1"/>
  <c r="AJ43" i="6"/>
  <c r="DO42" i="6"/>
  <c r="DP42" i="6" s="1"/>
  <c r="BD42" i="6"/>
  <c r="BH42" i="6" s="1"/>
  <c r="BB42" i="6"/>
  <c r="AU42" i="6"/>
  <c r="AY42" i="6" s="1"/>
  <c r="AS42" i="6"/>
  <c r="AL42" i="6"/>
  <c r="AP42" i="6" s="1"/>
  <c r="AJ42" i="6"/>
  <c r="DO41" i="6"/>
  <c r="DP41" i="6" s="1"/>
  <c r="BD41" i="6"/>
  <c r="BH41" i="6" s="1"/>
  <c r="BB41" i="6"/>
  <c r="AU41" i="6"/>
  <c r="AY41" i="6" s="1"/>
  <c r="AS41" i="6"/>
  <c r="AL41" i="6"/>
  <c r="AP41" i="6" s="1"/>
  <c r="AJ41" i="6"/>
  <c r="DO40" i="6"/>
  <c r="DP40" i="6" s="1"/>
  <c r="BD40" i="6"/>
  <c r="BH40" i="6" s="1"/>
  <c r="BB40" i="6"/>
  <c r="AU40" i="6"/>
  <c r="AY40" i="6" s="1"/>
  <c r="AS40" i="6"/>
  <c r="AL40" i="6"/>
  <c r="AP40" i="6" s="1"/>
  <c r="AJ40" i="6"/>
  <c r="DO39" i="6"/>
  <c r="DP39" i="6" s="1"/>
  <c r="BD39" i="6"/>
  <c r="BH39" i="6" s="1"/>
  <c r="BB39" i="6"/>
  <c r="AU39" i="6"/>
  <c r="AY39" i="6" s="1"/>
  <c r="AS39" i="6"/>
  <c r="AL39" i="6"/>
  <c r="AP39" i="6" s="1"/>
  <c r="AJ39" i="6"/>
  <c r="DO38" i="6"/>
  <c r="DP38" i="6" s="1"/>
  <c r="BD38" i="6"/>
  <c r="BH38" i="6" s="1"/>
  <c r="BB38" i="6"/>
  <c r="AU38" i="6"/>
  <c r="AY38" i="6" s="1"/>
  <c r="AS38" i="6"/>
  <c r="AL38" i="6"/>
  <c r="AP38" i="6" s="1"/>
  <c r="AJ38" i="6"/>
  <c r="DO37" i="6"/>
  <c r="DP37" i="6" s="1"/>
  <c r="BD37" i="6"/>
  <c r="BH37" i="6" s="1"/>
  <c r="BB37" i="6"/>
  <c r="AU37" i="6"/>
  <c r="AY37" i="6" s="1"/>
  <c r="AS37" i="6"/>
  <c r="AL37" i="6"/>
  <c r="AP37" i="6" s="1"/>
  <c r="AJ37" i="6"/>
  <c r="DO36" i="6"/>
  <c r="DP36" i="6" s="1"/>
  <c r="BD36" i="6"/>
  <c r="BH36" i="6" s="1"/>
  <c r="BB36" i="6"/>
  <c r="AU36" i="6"/>
  <c r="AY36" i="6" s="1"/>
  <c r="AS36" i="6"/>
  <c r="AP36" i="6"/>
  <c r="AL36" i="6"/>
  <c r="AJ36" i="6"/>
  <c r="DO35" i="6"/>
  <c r="DP35" i="6" s="1"/>
  <c r="BD35" i="6"/>
  <c r="BH35" i="6" s="1"/>
  <c r="BB35" i="6"/>
  <c r="AU35" i="6"/>
  <c r="AY35" i="6" s="1"/>
  <c r="AS35" i="6"/>
  <c r="AL35" i="6"/>
  <c r="AP35" i="6" s="1"/>
  <c r="AJ35" i="6"/>
  <c r="DO34" i="6"/>
  <c r="DP34" i="6" s="1"/>
  <c r="BD34" i="6"/>
  <c r="BH34" i="6" s="1"/>
  <c r="BB34" i="6"/>
  <c r="AU34" i="6"/>
  <c r="AY34" i="6" s="1"/>
  <c r="AS34" i="6"/>
  <c r="AL34" i="6"/>
  <c r="AP34" i="6" s="1"/>
  <c r="AJ34" i="6"/>
  <c r="DO33" i="6"/>
  <c r="DP33" i="6" s="1"/>
  <c r="BD33" i="6"/>
  <c r="BH33" i="6" s="1"/>
  <c r="BB33" i="6"/>
  <c r="AU33" i="6"/>
  <c r="AY33" i="6" s="1"/>
  <c r="AS33" i="6"/>
  <c r="AL33" i="6"/>
  <c r="AP33" i="6" s="1"/>
  <c r="AJ33" i="6"/>
  <c r="DO32" i="6"/>
  <c r="DP32" i="6" s="1"/>
  <c r="BD32" i="6"/>
  <c r="BH32" i="6" s="1"/>
  <c r="BB32" i="6"/>
  <c r="AU32" i="6"/>
  <c r="AY32" i="6" s="1"/>
  <c r="AS32" i="6"/>
  <c r="AL32" i="6"/>
  <c r="AP32" i="6" s="1"/>
  <c r="AJ32" i="6"/>
  <c r="DO31" i="6"/>
  <c r="DP31" i="6" s="1"/>
  <c r="BD31" i="6"/>
  <c r="BH31" i="6" s="1"/>
  <c r="BB31" i="6"/>
  <c r="AU31" i="6"/>
  <c r="AY31" i="6" s="1"/>
  <c r="AS31" i="6"/>
  <c r="AL31" i="6"/>
  <c r="AP31" i="6" s="1"/>
  <c r="AJ31" i="6"/>
  <c r="DO30" i="6"/>
  <c r="DP30" i="6" s="1"/>
  <c r="BD30" i="6"/>
  <c r="BH30" i="6" s="1"/>
  <c r="BB30" i="6"/>
  <c r="AU30" i="6"/>
  <c r="AY30" i="6" s="1"/>
  <c r="AS30" i="6"/>
  <c r="AL30" i="6"/>
  <c r="AP30" i="6" s="1"/>
  <c r="AJ30" i="6"/>
  <c r="DO29" i="6"/>
  <c r="DP29" i="6" s="1"/>
  <c r="BD29" i="6"/>
  <c r="BH29" i="6" s="1"/>
  <c r="BB29" i="6"/>
  <c r="AU29" i="6"/>
  <c r="AY29" i="6" s="1"/>
  <c r="AS29" i="6"/>
  <c r="AL29" i="6"/>
  <c r="AP29" i="6" s="1"/>
  <c r="AJ29" i="6"/>
  <c r="DO28" i="6"/>
  <c r="DP28" i="6" s="1"/>
  <c r="BD28" i="6"/>
  <c r="BH28" i="6" s="1"/>
  <c r="BB28" i="6"/>
  <c r="AU28" i="6"/>
  <c r="AY28" i="6" s="1"/>
  <c r="AS28" i="6"/>
  <c r="AP28" i="6"/>
  <c r="AL28" i="6"/>
  <c r="AJ28" i="6"/>
  <c r="DO27" i="6"/>
  <c r="DP27" i="6" s="1"/>
  <c r="BD27" i="6"/>
  <c r="BH27" i="6" s="1"/>
  <c r="BB27" i="6"/>
  <c r="AU27" i="6"/>
  <c r="AY27" i="6" s="1"/>
  <c r="AS27" i="6"/>
  <c r="AL27" i="6"/>
  <c r="AP27" i="6" s="1"/>
  <c r="AJ27" i="6"/>
  <c r="DP26" i="6"/>
  <c r="DO26" i="6"/>
  <c r="BD26" i="6"/>
  <c r="BH26" i="6" s="1"/>
  <c r="BB26" i="6"/>
  <c r="AU26" i="6"/>
  <c r="AY26" i="6" s="1"/>
  <c r="AS26" i="6"/>
  <c r="AL26" i="6"/>
  <c r="AP26" i="6" s="1"/>
  <c r="AJ26" i="6"/>
  <c r="DO25" i="6"/>
  <c r="DP25" i="6" s="1"/>
  <c r="BD25" i="6"/>
  <c r="BH25" i="6" s="1"/>
  <c r="BB25" i="6"/>
  <c r="AU25" i="6"/>
  <c r="AY25" i="6" s="1"/>
  <c r="AS25" i="6"/>
  <c r="AL25" i="6"/>
  <c r="AP25" i="6" s="1"/>
  <c r="AJ25" i="6"/>
  <c r="DO24" i="6"/>
  <c r="DP24" i="6" s="1"/>
  <c r="BD24" i="6"/>
  <c r="BH24" i="6" s="1"/>
  <c r="BB24" i="6"/>
  <c r="AU24" i="6"/>
  <c r="AY24" i="6" s="1"/>
  <c r="AS24" i="6"/>
  <c r="AL24" i="6"/>
  <c r="AP24" i="6" s="1"/>
  <c r="AJ24" i="6"/>
  <c r="DO23" i="6"/>
  <c r="DP23" i="6" s="1"/>
  <c r="BD23" i="6"/>
  <c r="BH23" i="6" s="1"/>
  <c r="BB23" i="6"/>
  <c r="AU23" i="6"/>
  <c r="AY23" i="6" s="1"/>
  <c r="AS23" i="6"/>
  <c r="AL23" i="6"/>
  <c r="AP23" i="6" s="1"/>
  <c r="AJ23" i="6"/>
  <c r="DO22" i="6"/>
  <c r="DP22" i="6" s="1"/>
  <c r="BH22" i="6"/>
  <c r="BD22" i="6"/>
  <c r="BB22" i="6"/>
  <c r="AU22" i="6"/>
  <c r="AY22" i="6" s="1"/>
  <c r="AS22" i="6"/>
  <c r="AL22" i="6"/>
  <c r="AP22" i="6" s="1"/>
  <c r="AJ22" i="6"/>
  <c r="DO21" i="6"/>
  <c r="DP21" i="6" s="1"/>
  <c r="BD21" i="6"/>
  <c r="BH21" i="6" s="1"/>
  <c r="BB21" i="6"/>
  <c r="AY21" i="6"/>
  <c r="AU21" i="6"/>
  <c r="AS21" i="6"/>
  <c r="AL21" i="6"/>
  <c r="AP21" i="6" s="1"/>
  <c r="AJ21" i="6"/>
  <c r="DO20" i="6"/>
  <c r="DP20" i="6" s="1"/>
  <c r="BD20" i="6"/>
  <c r="BH20" i="6" s="1"/>
  <c r="BB20" i="6"/>
  <c r="AU20" i="6"/>
  <c r="AY20" i="6" s="1"/>
  <c r="AS20" i="6"/>
  <c r="AL20" i="6"/>
  <c r="AP20" i="6" s="1"/>
  <c r="AJ20" i="6"/>
  <c r="DO19" i="6"/>
  <c r="DP19" i="6" s="1"/>
  <c r="BD19" i="6"/>
  <c r="BH19" i="6" s="1"/>
  <c r="BB19" i="6"/>
  <c r="AU19" i="6"/>
  <c r="AY19" i="6" s="1"/>
  <c r="AS19" i="6"/>
  <c r="AL19" i="6"/>
  <c r="AP19" i="6" s="1"/>
  <c r="AJ19" i="6"/>
  <c r="DO18" i="6"/>
  <c r="DP18" i="6" s="1"/>
  <c r="BD18" i="6"/>
  <c r="BH18" i="6" s="1"/>
  <c r="BB18" i="6"/>
  <c r="AU18" i="6"/>
  <c r="AY18" i="6" s="1"/>
  <c r="AS18" i="6"/>
  <c r="AL18" i="6"/>
  <c r="AP18" i="6" s="1"/>
  <c r="AJ18" i="6"/>
  <c r="DO17" i="6"/>
  <c r="DP17" i="6" s="1"/>
  <c r="BD17" i="6"/>
  <c r="BH17" i="6" s="1"/>
  <c r="BB17" i="6"/>
  <c r="AU17" i="6"/>
  <c r="AY17" i="6" s="1"/>
  <c r="AS17" i="6"/>
  <c r="AL17" i="6"/>
  <c r="AP17" i="6" s="1"/>
  <c r="AJ17" i="6"/>
  <c r="DO16" i="6"/>
  <c r="DP16" i="6" s="1"/>
  <c r="BH16" i="6"/>
  <c r="BD16" i="6"/>
  <c r="BB16" i="6"/>
  <c r="AU16" i="6"/>
  <c r="AY16" i="6" s="1"/>
  <c r="AS16" i="6"/>
  <c r="AL16" i="6"/>
  <c r="AP16" i="6" s="1"/>
  <c r="AJ16" i="6"/>
  <c r="DO15" i="6"/>
  <c r="DP15" i="6" s="1"/>
  <c r="BD15" i="6"/>
  <c r="BH15" i="6" s="1"/>
  <c r="BB15" i="6"/>
  <c r="AY15" i="6"/>
  <c r="AU15" i="6"/>
  <c r="AS15" i="6"/>
  <c r="AL15" i="6"/>
  <c r="AP15" i="6" s="1"/>
  <c r="AJ15" i="6"/>
  <c r="DO14" i="6"/>
  <c r="DP14" i="6" s="1"/>
  <c r="BD14" i="6"/>
  <c r="BH14" i="6" s="1"/>
  <c r="BB14" i="6"/>
  <c r="AU14" i="6"/>
  <c r="AY14" i="6" s="1"/>
  <c r="AS14" i="6"/>
  <c r="AL14" i="6"/>
  <c r="AP14" i="6" s="1"/>
  <c r="AJ14" i="6"/>
  <c r="DP13" i="6"/>
  <c r="BD13" i="6"/>
  <c r="BH13" i="6" s="1"/>
  <c r="BB13" i="6"/>
  <c r="AU13" i="6"/>
  <c r="AY13" i="6" s="1"/>
  <c r="AS13" i="6"/>
  <c r="AL13" i="6"/>
  <c r="AP13" i="6" s="1"/>
  <c r="DO12" i="6"/>
  <c r="DP12" i="6" s="1"/>
  <c r="BD12" i="6"/>
  <c r="BH12" i="6" s="1"/>
  <c r="BB12" i="6"/>
  <c r="AU12" i="6"/>
  <c r="AY12" i="6" s="1"/>
  <c r="AS12" i="6"/>
  <c r="AL12" i="6"/>
  <c r="AP12" i="6" s="1"/>
  <c r="AJ12" i="6"/>
  <c r="BD11" i="6"/>
  <c r="BB11" i="6"/>
  <c r="AU11" i="6"/>
  <c r="AY11" i="6" s="1"/>
  <c r="AS11" i="6"/>
  <c r="AL11" i="6"/>
  <c r="AJ11" i="6"/>
  <c r="C9" i="7" l="1"/>
  <c r="AS74" i="6"/>
  <c r="AY74" i="6"/>
  <c r="BB74" i="6"/>
  <c r="AP11" i="6"/>
  <c r="BD74" i="6"/>
  <c r="BG77" i="6" s="1"/>
  <c r="BH11" i="6"/>
  <c r="BH74" i="6" s="1"/>
  <c r="AU74" i="6"/>
  <c r="AX77" i="6" s="1"/>
</calcChain>
</file>

<file path=xl/sharedStrings.xml><?xml version="1.0" encoding="utf-8"?>
<sst xmlns="http://schemas.openxmlformats.org/spreadsheetml/2006/main" count="326" uniqueCount="104">
  <si>
    <t>県補助金</t>
    <rPh sb="0" eb="1">
      <t>ケン</t>
    </rPh>
    <rPh sb="1" eb="4">
      <t>ホジョキン</t>
    </rPh>
    <phoneticPr fontId="2"/>
  </si>
  <si>
    <t>法人負担金</t>
    <rPh sb="0" eb="2">
      <t>ホウジン</t>
    </rPh>
    <rPh sb="2" eb="5">
      <t>フタンキン</t>
    </rPh>
    <phoneticPr fontId="2"/>
  </si>
  <si>
    <t>（単位：円）</t>
    <rPh sb="1" eb="3">
      <t>タンイ</t>
    </rPh>
    <rPh sb="4" eb="5">
      <t>エン</t>
    </rPh>
    <phoneticPr fontId="2"/>
  </si>
  <si>
    <t>補助対象経費</t>
    <rPh sb="0" eb="2">
      <t>ホジョ</t>
    </rPh>
    <rPh sb="2" eb="4">
      <t>タイショウ</t>
    </rPh>
    <rPh sb="4" eb="6">
      <t>ケイヒ</t>
    </rPh>
    <phoneticPr fontId="2"/>
  </si>
  <si>
    <t>ヵ月）</t>
    <phoneticPr fontId="2"/>
  </si>
  <si>
    <t>（</t>
    <phoneticPr fontId="2"/>
  </si>
  <si>
    <t>月</t>
    <rPh sb="0" eb="1">
      <t>ツキ</t>
    </rPh>
    <phoneticPr fontId="2"/>
  </si>
  <si>
    <t>～</t>
    <phoneticPr fontId="2"/>
  </si>
  <si>
    <t>幼稚園名</t>
    <rPh sb="0" eb="3">
      <t>ヨウチエン</t>
    </rPh>
    <rPh sb="3" eb="4">
      <t>メイ</t>
    </rPh>
    <phoneticPr fontId="2"/>
  </si>
  <si>
    <t>（金額単位：円）</t>
    <rPh sb="1" eb="3">
      <t>キンガク</t>
    </rPh>
    <rPh sb="3" eb="5">
      <t>タンイ</t>
    </rPh>
    <rPh sb="6" eb="7">
      <t>エン</t>
    </rPh>
    <phoneticPr fontId="2"/>
  </si>
  <si>
    <t>No</t>
    <phoneticPr fontId="2"/>
  </si>
  <si>
    <t>教職員名</t>
    <rPh sb="0" eb="1">
      <t>オシ</t>
    </rPh>
    <rPh sb="1" eb="3">
      <t>ショクイン</t>
    </rPh>
    <rPh sb="3" eb="4">
      <t>メイ</t>
    </rPh>
    <phoneticPr fontId="2"/>
  </si>
  <si>
    <t>職種</t>
    <rPh sb="0" eb="2">
      <t>ショクシュ</t>
    </rPh>
    <phoneticPr fontId="2"/>
  </si>
  <si>
    <t>常勤・
非常勤
の別</t>
    <rPh sb="0" eb="2">
      <t>ジョウキン</t>
    </rPh>
    <rPh sb="4" eb="7">
      <t>ヒジョウキン</t>
    </rPh>
    <rPh sb="9" eb="10">
      <t>ベツ</t>
    </rPh>
    <phoneticPr fontId="2"/>
  </si>
  <si>
    <t>法人
役員の
兼務</t>
    <rPh sb="0" eb="2">
      <t>ホウジン</t>
    </rPh>
    <rPh sb="3" eb="5">
      <t>ヤクイン</t>
    </rPh>
    <rPh sb="7" eb="9">
      <t>ケンム</t>
    </rPh>
    <phoneticPr fontId="2"/>
  </si>
  <si>
    <t>基準月
の給与</t>
    <rPh sb="0" eb="2">
      <t>キジュン</t>
    </rPh>
    <rPh sb="2" eb="3">
      <t>ツキ</t>
    </rPh>
    <rPh sb="5" eb="7">
      <t>キュウヨ</t>
    </rPh>
    <phoneticPr fontId="2"/>
  </si>
  <si>
    <t>備考</t>
    <rPh sb="0" eb="2">
      <t>ビコウ</t>
    </rPh>
    <phoneticPr fontId="2"/>
  </si>
  <si>
    <t>法人役員を兼ねる園長</t>
    <rPh sb="0" eb="4">
      <t>ホウジンヤクイン</t>
    </rPh>
    <rPh sb="5" eb="6">
      <t>カ</t>
    </rPh>
    <rPh sb="8" eb="10">
      <t>エンチョウ</t>
    </rPh>
    <phoneticPr fontId="2"/>
  </si>
  <si>
    <r>
      <t>賃金改善見込額</t>
    </r>
    <r>
      <rPr>
        <b/>
        <u/>
        <sz val="11"/>
        <color theme="1"/>
        <rFont val="ＭＳ Ｐゴシック"/>
        <family val="3"/>
        <charset val="128"/>
        <scheme val="minor"/>
      </rPr>
      <t>（計画）</t>
    </r>
    <rPh sb="0" eb="2">
      <t>チンギン</t>
    </rPh>
    <rPh sb="2" eb="4">
      <t>カイゼン</t>
    </rPh>
    <rPh sb="4" eb="6">
      <t>ミコ</t>
    </rPh>
    <rPh sb="6" eb="7">
      <t>ガク</t>
    </rPh>
    <rPh sb="8" eb="10">
      <t>ケイカク</t>
    </rPh>
    <phoneticPr fontId="2"/>
  </si>
  <si>
    <r>
      <t>賃金改善額</t>
    </r>
    <r>
      <rPr>
        <b/>
        <u/>
        <sz val="11"/>
        <color theme="1"/>
        <rFont val="ＭＳ Ｐゴシック"/>
        <family val="3"/>
        <charset val="128"/>
        <scheme val="minor"/>
      </rPr>
      <t>（実績）</t>
    </r>
    <rPh sb="0" eb="2">
      <t>チンギン</t>
    </rPh>
    <rPh sb="2" eb="4">
      <t>カイゼン</t>
    </rPh>
    <rPh sb="4" eb="5">
      <t>ガク</t>
    </rPh>
    <rPh sb="6" eb="8">
      <t>ジッセキ</t>
    </rPh>
    <phoneticPr fontId="2"/>
  </si>
  <si>
    <t>基本給及び決まって毎月支払う手当</t>
    <rPh sb="0" eb="3">
      <t>キホンキュウ</t>
    </rPh>
    <rPh sb="3" eb="4">
      <t>オヨ</t>
    </rPh>
    <rPh sb="5" eb="6">
      <t>キ</t>
    </rPh>
    <rPh sb="9" eb="13">
      <t>マイツキシハラ</t>
    </rPh>
    <rPh sb="14" eb="16">
      <t>テアテ</t>
    </rPh>
    <phoneticPr fontId="2"/>
  </si>
  <si>
    <t>割合</t>
    <rPh sb="0" eb="2">
      <t>ワリアイ</t>
    </rPh>
    <phoneticPr fontId="2"/>
  </si>
  <si>
    <t>法定福利費等の事業主負担分の増</t>
    <phoneticPr fontId="2"/>
  </si>
  <si>
    <t>その他</t>
    <rPh sb="2" eb="3">
      <t>タ</t>
    </rPh>
    <phoneticPr fontId="2"/>
  </si>
  <si>
    <t>その他</t>
    <phoneticPr fontId="2"/>
  </si>
  <si>
    <t>うち基本給及び決まって毎月支払う手当</t>
    <rPh sb="2" eb="5">
      <t>キホンキュウ</t>
    </rPh>
    <rPh sb="5" eb="6">
      <t>オヨ</t>
    </rPh>
    <rPh sb="7" eb="8">
      <t>キ</t>
    </rPh>
    <rPh sb="11" eb="15">
      <t>マイツキシハラ</t>
    </rPh>
    <rPh sb="16" eb="18">
      <t>テアテ</t>
    </rPh>
    <phoneticPr fontId="2"/>
  </si>
  <si>
    <t>【　月】</t>
    <phoneticPr fontId="2"/>
  </si>
  <si>
    <t>a</t>
    <phoneticPr fontId="2"/>
  </si>
  <si>
    <t>b</t>
    <phoneticPr fontId="2"/>
  </si>
  <si>
    <t>c</t>
    <phoneticPr fontId="2"/>
  </si>
  <si>
    <t>d=b/a</t>
    <phoneticPr fontId="2"/>
  </si>
  <si>
    <t>e=f+g</t>
    <phoneticPr fontId="2"/>
  </si>
  <si>
    <t>f</t>
    <phoneticPr fontId="2"/>
  </si>
  <si>
    <t>g</t>
    <phoneticPr fontId="2"/>
  </si>
  <si>
    <t>h=e/a</t>
    <phoneticPr fontId="2"/>
  </si>
  <si>
    <t>合計（円）</t>
    <rPh sb="0" eb="2">
      <t>ゴウケイ</t>
    </rPh>
    <rPh sb="3" eb="4">
      <t>エン</t>
    </rPh>
    <phoneticPr fontId="2"/>
  </si>
  <si>
    <t>改善に要する額</t>
    <rPh sb="0" eb="2">
      <t>カイゼン</t>
    </rPh>
    <rPh sb="3" eb="4">
      <t>ヨウ</t>
    </rPh>
    <rPh sb="6" eb="7">
      <t>ガク</t>
    </rPh>
    <phoneticPr fontId="2"/>
  </si>
  <si>
    <t>改善に要した額</t>
    <rPh sb="0" eb="2">
      <t>カイゼン</t>
    </rPh>
    <rPh sb="3" eb="4">
      <t>ヨウ</t>
    </rPh>
    <rPh sb="6" eb="7">
      <t>ガク</t>
    </rPh>
    <phoneticPr fontId="2"/>
  </si>
  <si>
    <t>　幼稚園教諭等に係る処遇改善実施状況調書（内訳）</t>
    <rPh sb="6" eb="7">
      <t>トウ</t>
    </rPh>
    <phoneticPr fontId="2"/>
  </si>
  <si>
    <t>幼稚園名　　</t>
    <rPh sb="0" eb="3">
      <t>ヨウチエン</t>
    </rPh>
    <rPh sb="3" eb="4">
      <t>メイ</t>
    </rPh>
    <phoneticPr fontId="2"/>
  </si>
  <si>
    <t>幼稚園</t>
    <rPh sb="0" eb="3">
      <t>ヨウチエン</t>
    </rPh>
    <phoneticPr fontId="2"/>
  </si>
  <si>
    <t>幼稚園教諭等に係る処遇改善実施状況調書</t>
    <rPh sb="0" eb="3">
      <t>ヨウチエン</t>
    </rPh>
    <rPh sb="3" eb="5">
      <t>キョウユ</t>
    </rPh>
    <rPh sb="5" eb="6">
      <t>トウ</t>
    </rPh>
    <rPh sb="7" eb="8">
      <t>カカ</t>
    </rPh>
    <rPh sb="9" eb="11">
      <t>ショグウ</t>
    </rPh>
    <rPh sb="11" eb="13">
      <t>カイゼン</t>
    </rPh>
    <rPh sb="13" eb="15">
      <t>ジッシ</t>
    </rPh>
    <rPh sb="15" eb="17">
      <t>ジョウキョウ</t>
    </rPh>
    <rPh sb="17" eb="19">
      <t>チョウショ</t>
    </rPh>
    <phoneticPr fontId="2"/>
  </si>
  <si>
    <t>幼稚園</t>
    <rPh sb="0" eb="3">
      <t>ヨウチエン</t>
    </rPh>
    <phoneticPr fontId="2"/>
  </si>
  <si>
    <t>３　補助上限額の積算</t>
    <rPh sb="2" eb="4">
      <t>ホジョ</t>
    </rPh>
    <rPh sb="4" eb="7">
      <t>ジョウゲンガク</t>
    </rPh>
    <rPh sb="8" eb="10">
      <t>セキサン</t>
    </rPh>
    <phoneticPr fontId="2"/>
  </si>
  <si>
    <t>　</t>
    <phoneticPr fontId="2"/>
  </si>
  <si>
    <t>円</t>
    <rPh sb="0" eb="1">
      <t>エン</t>
    </rPh>
    <phoneticPr fontId="2"/>
  </si>
  <si>
    <t>　(2)　補助上限額の算式</t>
    <rPh sb="5" eb="7">
      <t>ホジョ</t>
    </rPh>
    <rPh sb="7" eb="10">
      <t>ジョウゲンガク</t>
    </rPh>
    <rPh sb="11" eb="13">
      <t>サンシキ</t>
    </rPh>
    <phoneticPr fontId="2"/>
  </si>
  <si>
    <t>教員数</t>
    <rPh sb="0" eb="3">
      <t>キョウインスウ</t>
    </rPh>
    <phoneticPr fontId="2"/>
  </si>
  <si>
    <t>名</t>
    <rPh sb="0" eb="1">
      <t>メイ</t>
    </rPh>
    <phoneticPr fontId="2"/>
  </si>
  <si>
    <t>×</t>
    <phoneticPr fontId="2"/>
  </si>
  <si>
    <t>補助単価</t>
    <rPh sb="0" eb="2">
      <t>ホジョ</t>
    </rPh>
    <rPh sb="2" eb="4">
      <t>タンカ</t>
    </rPh>
    <phoneticPr fontId="2"/>
  </si>
  <si>
    <t>法定福利費等の割合</t>
    <rPh sb="0" eb="5">
      <t>ホウテイフクリヒ</t>
    </rPh>
    <rPh sb="5" eb="6">
      <t>トウ</t>
    </rPh>
    <rPh sb="7" eb="9">
      <t>ワリアイ</t>
    </rPh>
    <phoneticPr fontId="2"/>
  </si>
  <si>
    <t>補助率</t>
    <rPh sb="0" eb="3">
      <t>ホジョリツ</t>
    </rPh>
    <phoneticPr fontId="2"/>
  </si>
  <si>
    <t>＝</t>
    <phoneticPr fontId="2"/>
  </si>
  <si>
    <t>1ヵ月当たり補助額</t>
    <rPh sb="2" eb="3">
      <t>ゲツ</t>
    </rPh>
    <rPh sb="3" eb="4">
      <t>ア</t>
    </rPh>
    <rPh sb="6" eb="9">
      <t>ホジョガク</t>
    </rPh>
    <phoneticPr fontId="2"/>
  </si>
  <si>
    <t>１ヵ月当たり補助額</t>
    <rPh sb="2" eb="3">
      <t>ゲツ</t>
    </rPh>
    <rPh sb="3" eb="4">
      <t>ア</t>
    </rPh>
    <rPh sb="6" eb="9">
      <t>ホジョガク</t>
    </rPh>
    <phoneticPr fontId="2"/>
  </si>
  <si>
    <t>事業実施月数</t>
    <rPh sb="0" eb="2">
      <t>ジギョウ</t>
    </rPh>
    <rPh sb="2" eb="4">
      <t>ジッシ</t>
    </rPh>
    <rPh sb="4" eb="6">
      <t>ツキスウ</t>
    </rPh>
    <phoneticPr fontId="2"/>
  </si>
  <si>
    <t>月</t>
    <rPh sb="0" eb="1">
      <t>ツキ</t>
    </rPh>
    <phoneticPr fontId="2"/>
  </si>
  <si>
    <t>補助上限額</t>
    <rPh sb="0" eb="2">
      <t>ホジョ</t>
    </rPh>
    <rPh sb="2" eb="5">
      <t>ジョウゲンガク</t>
    </rPh>
    <phoneticPr fontId="2"/>
  </si>
  <si>
    <t>※１ 県補助金欄については、実績報告時に交付決定額を記入すること。</t>
    <phoneticPr fontId="2"/>
  </si>
  <si>
    <t>※２ 法人負担金欄については、実績報告時に補助対象経費から県補助金額を差し</t>
    <phoneticPr fontId="2"/>
  </si>
  <si>
    <t>　　引いた額を記入すること。</t>
    <phoneticPr fontId="2"/>
  </si>
  <si>
    <t>１　補助対象経費</t>
    <rPh sb="2" eb="4">
      <t>ホジョ</t>
    </rPh>
    <rPh sb="4" eb="6">
      <t>タイショウ</t>
    </rPh>
    <rPh sb="6" eb="8">
      <t>ケイヒ</t>
    </rPh>
    <phoneticPr fontId="2"/>
  </si>
  <si>
    <t>４　確認項目</t>
    <rPh sb="2" eb="4">
      <t>カクニン</t>
    </rPh>
    <rPh sb="4" eb="6">
      <t>コウモク</t>
    </rPh>
    <phoneticPr fontId="2"/>
  </si>
  <si>
    <t>　③　本事業による賃金改善が賃上げ効果の継続に資するよう、最低でも賃金改善の合計額の</t>
    <rPh sb="3" eb="6">
      <t>ホンジギョウ</t>
    </rPh>
    <rPh sb="9" eb="11">
      <t>チンギン</t>
    </rPh>
    <rPh sb="11" eb="13">
      <t>カイゼン</t>
    </rPh>
    <rPh sb="14" eb="16">
      <t>チンア</t>
    </rPh>
    <rPh sb="17" eb="19">
      <t>コウカ</t>
    </rPh>
    <rPh sb="20" eb="22">
      <t>ケイゾク</t>
    </rPh>
    <rPh sb="23" eb="24">
      <t>シ</t>
    </rPh>
    <rPh sb="29" eb="31">
      <t>サイテイ</t>
    </rPh>
    <rPh sb="33" eb="37">
      <t>チンギンカイゼン</t>
    </rPh>
    <rPh sb="38" eb="41">
      <t>ゴウケイガク</t>
    </rPh>
    <phoneticPr fontId="2"/>
  </si>
  <si>
    <t>　④　令和４年度教育支援体制整備事業費交付金（幼稚園の教育体制支援事業）を活用していた</t>
    <rPh sb="3" eb="5">
      <t>レイワ</t>
    </rPh>
    <rPh sb="6" eb="8">
      <t>ネンド</t>
    </rPh>
    <rPh sb="8" eb="10">
      <t>キョウイク</t>
    </rPh>
    <rPh sb="10" eb="12">
      <t>シエン</t>
    </rPh>
    <rPh sb="12" eb="14">
      <t>タイセイ</t>
    </rPh>
    <rPh sb="14" eb="16">
      <t>セイビ</t>
    </rPh>
    <rPh sb="16" eb="19">
      <t>ジギョウヒ</t>
    </rPh>
    <rPh sb="19" eb="22">
      <t>コウフキン</t>
    </rPh>
    <rPh sb="23" eb="26">
      <t>ヨウチエン</t>
    </rPh>
    <rPh sb="27" eb="29">
      <t>キョウイク</t>
    </rPh>
    <rPh sb="29" eb="31">
      <t>タイセイ</t>
    </rPh>
    <rPh sb="31" eb="33">
      <t>シエン</t>
    </rPh>
    <rPh sb="33" eb="35">
      <t>ジギョウ</t>
    </rPh>
    <rPh sb="37" eb="39">
      <t>カツヨウ</t>
    </rPh>
    <phoneticPr fontId="2"/>
  </si>
  <si>
    <t>　　　その他の幼稚園については、本事業により改善を行う賃金項目以外の賃金項目</t>
    <rPh sb="5" eb="6">
      <t>ホカ</t>
    </rPh>
    <rPh sb="7" eb="10">
      <t>ヨウチエン</t>
    </rPh>
    <rPh sb="16" eb="19">
      <t>ホンジギョウ</t>
    </rPh>
    <rPh sb="22" eb="24">
      <t>カイゼン</t>
    </rPh>
    <rPh sb="25" eb="26">
      <t>オコナ</t>
    </rPh>
    <rPh sb="27" eb="29">
      <t>チンギン</t>
    </rPh>
    <rPh sb="29" eb="31">
      <t>コウモク</t>
    </rPh>
    <rPh sb="31" eb="33">
      <t>イガイ</t>
    </rPh>
    <rPh sb="34" eb="38">
      <t>チンギンコウモク</t>
    </rPh>
    <phoneticPr fontId="2"/>
  </si>
  <si>
    <t>　⑤　給与改善が一時的なものでなく後年度にわたり効果が及ぶものであること、又は</t>
    <rPh sb="3" eb="5">
      <t>キュウヨ</t>
    </rPh>
    <rPh sb="5" eb="7">
      <t>カイゼン</t>
    </rPh>
    <rPh sb="8" eb="11">
      <t>イチジテキ</t>
    </rPh>
    <rPh sb="17" eb="20">
      <t>コウネンド</t>
    </rPh>
    <rPh sb="24" eb="26">
      <t>コウカ</t>
    </rPh>
    <rPh sb="27" eb="28">
      <t>オヨ</t>
    </rPh>
    <rPh sb="37" eb="38">
      <t>マタ</t>
    </rPh>
    <phoneticPr fontId="2"/>
  </si>
  <si>
    <t>※　賃金改善とは、いわゆる「定期昇給」とは別に、本事業の実施により、教職員について、雇用形態、職種、勤続年数、職責等が
　事業実施年度と同等の条件の下で、本事業実施前に適用されていた算定方式に基づく賃金水準を超えて、賃金を引き上げることをいう。</t>
    <rPh sb="2" eb="4">
      <t>チンギン</t>
    </rPh>
    <rPh sb="4" eb="6">
      <t>カイゼン</t>
    </rPh>
    <rPh sb="14" eb="16">
      <t>テイキ</t>
    </rPh>
    <rPh sb="16" eb="18">
      <t>ショウキュウ</t>
    </rPh>
    <rPh sb="21" eb="22">
      <t>ベツ</t>
    </rPh>
    <rPh sb="24" eb="27">
      <t>ホンジギョウ</t>
    </rPh>
    <rPh sb="28" eb="30">
      <t>ジッシ</t>
    </rPh>
    <rPh sb="34" eb="37">
      <t>キョウショクイン</t>
    </rPh>
    <rPh sb="42" eb="46">
      <t>コヨウケイタイ</t>
    </rPh>
    <rPh sb="47" eb="49">
      <t>ショクシュ</t>
    </rPh>
    <rPh sb="50" eb="52">
      <t>キンゾク</t>
    </rPh>
    <rPh sb="52" eb="54">
      <t>ネンスウ</t>
    </rPh>
    <rPh sb="55" eb="57">
      <t>ショクセキ</t>
    </rPh>
    <rPh sb="57" eb="58">
      <t>トウ</t>
    </rPh>
    <rPh sb="68" eb="70">
      <t>ドウトウ</t>
    </rPh>
    <rPh sb="71" eb="73">
      <t>ジョウケン</t>
    </rPh>
    <rPh sb="74" eb="75">
      <t>モト</t>
    </rPh>
    <rPh sb="77" eb="80">
      <t>ホンジギョウ</t>
    </rPh>
    <rPh sb="80" eb="82">
      <t>ジッシ</t>
    </rPh>
    <rPh sb="82" eb="83">
      <t>マエ</t>
    </rPh>
    <rPh sb="84" eb="86">
      <t>テキヨウ</t>
    </rPh>
    <rPh sb="91" eb="93">
      <t>サンテイ</t>
    </rPh>
    <rPh sb="93" eb="95">
      <t>ホウシキ</t>
    </rPh>
    <rPh sb="96" eb="97">
      <t>モト</t>
    </rPh>
    <rPh sb="99" eb="101">
      <t>チンギン</t>
    </rPh>
    <rPh sb="101" eb="103">
      <t>スイジュン</t>
    </rPh>
    <rPh sb="104" eb="105">
      <t>コ</t>
    </rPh>
    <rPh sb="108" eb="110">
      <t>チンギン</t>
    </rPh>
    <rPh sb="111" eb="112">
      <t>ヒ</t>
    </rPh>
    <rPh sb="113" eb="114">
      <t>ア</t>
    </rPh>
    <phoneticPr fontId="2"/>
  </si>
  <si>
    <t>　②　本事業による賃金改善に係る計画書を有し、計画の具体的な内容を教職員に</t>
    <rPh sb="3" eb="6">
      <t>ホンジギョウ</t>
    </rPh>
    <rPh sb="9" eb="13">
      <t>チンギンカイゼン</t>
    </rPh>
    <rPh sb="14" eb="15">
      <t>カカ</t>
    </rPh>
    <rPh sb="16" eb="19">
      <t>ケイカクショ</t>
    </rPh>
    <rPh sb="20" eb="21">
      <t>ユウ</t>
    </rPh>
    <rPh sb="23" eb="25">
      <t>ケイカク</t>
    </rPh>
    <rPh sb="26" eb="29">
      <t>グタイテキ</t>
    </rPh>
    <rPh sb="30" eb="32">
      <t>ナイヨウ</t>
    </rPh>
    <rPh sb="33" eb="36">
      <t>キョウショクイン</t>
    </rPh>
    <phoneticPr fontId="2"/>
  </si>
  <si>
    <t>　　周知している（周知する）。</t>
    <rPh sb="2" eb="4">
      <t>シュウチ</t>
    </rPh>
    <rPh sb="9" eb="11">
      <t>シュウチ</t>
    </rPh>
    <phoneticPr fontId="2"/>
  </si>
  <si>
    <t>　　３分の２以上は、基本給又は毎月支払われる手当の引上げにより改善を図っている（図る）。</t>
    <rPh sb="40" eb="41">
      <t>ハカ</t>
    </rPh>
    <phoneticPr fontId="2"/>
  </si>
  <si>
    <t>　①　令和４年２月以降、教職員に対する賃金改善を実施している（実施する）。</t>
    <rPh sb="3" eb="5">
      <t>レイワ</t>
    </rPh>
    <rPh sb="6" eb="7">
      <t>ネン</t>
    </rPh>
    <rPh sb="8" eb="9">
      <t>ガツ</t>
    </rPh>
    <rPh sb="9" eb="11">
      <t>イコウ</t>
    </rPh>
    <rPh sb="12" eb="15">
      <t>キョウショクイン</t>
    </rPh>
    <rPh sb="16" eb="17">
      <t>タイ</t>
    </rPh>
    <rPh sb="19" eb="21">
      <t>チンギン</t>
    </rPh>
    <rPh sb="21" eb="23">
      <t>カイゼン</t>
    </rPh>
    <rPh sb="24" eb="26">
      <t>ジッシ</t>
    </rPh>
    <rPh sb="31" eb="33">
      <t>ジッシ</t>
    </rPh>
    <phoneticPr fontId="2"/>
  </si>
  <si>
    <t>　　幼稚園については、当該事業による賃金改善の水準を低下させていないこと。</t>
    <rPh sb="11" eb="13">
      <t>トウガイ</t>
    </rPh>
    <rPh sb="13" eb="15">
      <t>ジギョウ</t>
    </rPh>
    <rPh sb="18" eb="20">
      <t>チンギン</t>
    </rPh>
    <rPh sb="20" eb="22">
      <t>カイゼン</t>
    </rPh>
    <rPh sb="23" eb="25">
      <t>スイジュン</t>
    </rPh>
    <rPh sb="26" eb="28">
      <t>テイカ</t>
    </rPh>
    <phoneticPr fontId="2"/>
  </si>
  <si>
    <t>　　（業績等に応じて変動するものを除く。）の水準を低下させていないこと。</t>
    <phoneticPr fontId="2"/>
  </si>
  <si>
    <t>　　後年度においても同等の措置を行う意思決定等がなされていること。</t>
    <phoneticPr fontId="2"/>
  </si>
  <si>
    <t>※　該当がない場合は、「該当なし」を選択</t>
    <rPh sb="2" eb="4">
      <t>ガイトウ</t>
    </rPh>
    <rPh sb="7" eb="9">
      <t>バアイ</t>
    </rPh>
    <rPh sb="12" eb="14">
      <t>ガイトウ</t>
    </rPh>
    <rPh sb="18" eb="20">
      <t>センタク</t>
    </rPh>
    <phoneticPr fontId="2"/>
  </si>
  <si>
    <r>
      <t>　</t>
    </r>
    <r>
      <rPr>
        <sz val="11"/>
        <rFont val="ＭＳ ゴシック"/>
        <family val="3"/>
        <charset val="128"/>
      </rPr>
      <t>(1)　法定福利費等の事業主負担分の算式</t>
    </r>
    <rPh sb="5" eb="7">
      <t>ホウテイ</t>
    </rPh>
    <rPh sb="7" eb="11">
      <t>フクリヒトウ</t>
    </rPh>
    <rPh sb="12" eb="15">
      <t>ジギョウヌシ</t>
    </rPh>
    <rPh sb="15" eb="18">
      <t>フタンブン</t>
    </rPh>
    <rPh sb="19" eb="21">
      <t>サンシキ</t>
    </rPh>
    <phoneticPr fontId="2"/>
  </si>
  <si>
    <t>改善に要する額（合計）</t>
    <rPh sb="0" eb="2">
      <t>カイゼン</t>
    </rPh>
    <rPh sb="3" eb="4">
      <t>ヨウ</t>
    </rPh>
    <rPh sb="6" eb="7">
      <t>ガク</t>
    </rPh>
    <rPh sb="8" eb="10">
      <t>ゴウケイ</t>
    </rPh>
    <phoneticPr fontId="2"/>
  </si>
  <si>
    <t>改善に要した額（合計）</t>
    <rPh sb="0" eb="2">
      <t>カイゼン</t>
    </rPh>
    <rPh sb="3" eb="4">
      <t>ヨウ</t>
    </rPh>
    <rPh sb="6" eb="7">
      <t>ガク</t>
    </rPh>
    <rPh sb="8" eb="10">
      <t>ゴウケイ</t>
    </rPh>
    <phoneticPr fontId="2"/>
  </si>
  <si>
    <t>２　賃金改善実施期間</t>
    <rPh sb="2" eb="4">
      <t>チンギン</t>
    </rPh>
    <rPh sb="4" eb="6">
      <t>カイゼン</t>
    </rPh>
    <rPh sb="6" eb="8">
      <t>ジッシ</t>
    </rPh>
    <rPh sb="8" eb="10">
      <t>キカン</t>
    </rPh>
    <phoneticPr fontId="2"/>
  </si>
  <si>
    <r>
      <rPr>
        <sz val="8"/>
        <color rgb="FFFF0000"/>
        <rFont val="ＭＳ 明朝"/>
        <family val="1"/>
        <charset val="128"/>
      </rPr>
      <t>令和２年度</t>
    </r>
    <r>
      <rPr>
        <sz val="8"/>
        <rFont val="ＭＳ 明朝"/>
        <family val="1"/>
        <charset val="128"/>
      </rPr>
      <t>における法定福利費
等の事業主負担分の総額</t>
    </r>
    <phoneticPr fontId="2"/>
  </si>
  <si>
    <r>
      <rPr>
        <sz val="8"/>
        <color rgb="FFFF0000"/>
        <rFont val="ＭＳ 明朝"/>
        <family val="1"/>
        <charset val="128"/>
      </rPr>
      <t>令和２年度</t>
    </r>
    <r>
      <rPr>
        <sz val="8"/>
        <rFont val="ＭＳ 明朝"/>
        <family val="1"/>
        <charset val="128"/>
      </rPr>
      <t>における賃金の総額</t>
    </r>
    <rPh sb="9" eb="11">
      <t>チンギン</t>
    </rPh>
    <rPh sb="12" eb="14">
      <t>ソウガク</t>
    </rPh>
    <phoneticPr fontId="2"/>
  </si>
  <si>
    <t>　　関わらず、当該引下げに係る分を賃金水準に反映していないこと。</t>
    <phoneticPr fontId="2"/>
  </si>
  <si>
    <t>令和</t>
    <rPh sb="0" eb="2">
      <t>レイワ</t>
    </rPh>
    <phoneticPr fontId="2"/>
  </si>
  <si>
    <t>※４ 「教員数」は、申請時点における教員数（非常勤を含む。）を記入すること。</t>
    <rPh sb="4" eb="6">
      <t>キョウイン</t>
    </rPh>
    <rPh sb="6" eb="7">
      <t>スウ</t>
    </rPh>
    <rPh sb="10" eb="14">
      <t>シンセイジテン</t>
    </rPh>
    <rPh sb="18" eb="20">
      <t>キョウイン</t>
    </rPh>
    <rPh sb="20" eb="21">
      <t>スウ</t>
    </rPh>
    <rPh sb="22" eb="25">
      <t>ヒジョウキン</t>
    </rPh>
    <rPh sb="26" eb="27">
      <t>フク</t>
    </rPh>
    <rPh sb="31" eb="33">
      <t>キニュウ</t>
    </rPh>
    <phoneticPr fontId="2"/>
  </si>
  <si>
    <t>　⑥　令和５年度の賃金に関する規程について、人事委員会勧告等を受けた引下げに</t>
    <rPh sb="3" eb="5">
      <t>レイワ</t>
    </rPh>
    <rPh sb="6" eb="8">
      <t>ネンド</t>
    </rPh>
    <rPh sb="9" eb="11">
      <t>チンギン</t>
    </rPh>
    <rPh sb="12" eb="13">
      <t>カン</t>
    </rPh>
    <rPh sb="15" eb="17">
      <t>キテイ</t>
    </rPh>
    <rPh sb="22" eb="24">
      <t>ジンジ</t>
    </rPh>
    <rPh sb="24" eb="27">
      <t>イインカイ</t>
    </rPh>
    <rPh sb="27" eb="30">
      <t>カンコクトウ</t>
    </rPh>
    <rPh sb="31" eb="32">
      <t>ウ</t>
    </rPh>
    <phoneticPr fontId="2"/>
  </si>
  <si>
    <t>※３ 令和５年度以降に補助事業を開始する園は、「令和２年度」を「実施する年度の</t>
    <rPh sb="3" eb="5">
      <t>レイワ</t>
    </rPh>
    <rPh sb="6" eb="8">
      <t>ネンド</t>
    </rPh>
    <rPh sb="8" eb="10">
      <t>イコウ</t>
    </rPh>
    <rPh sb="11" eb="15">
      <t>ホジョジギョウ</t>
    </rPh>
    <rPh sb="16" eb="18">
      <t>カイシ</t>
    </rPh>
    <rPh sb="20" eb="21">
      <t>エン</t>
    </rPh>
    <rPh sb="24" eb="26">
      <t>レイワ</t>
    </rPh>
    <rPh sb="27" eb="29">
      <t>ネンド</t>
    </rPh>
    <rPh sb="32" eb="34">
      <t>ジッシ</t>
    </rPh>
    <rPh sb="36" eb="38">
      <t>ネンド</t>
    </rPh>
    <phoneticPr fontId="2"/>
  </si>
  <si>
    <t>　　 前年度」と読み替え、対象となる年度を記入すること。</t>
    <rPh sb="13" eb="15">
      <t>タイショウ</t>
    </rPh>
    <rPh sb="18" eb="20">
      <t>ネンド</t>
    </rPh>
    <rPh sb="21" eb="23">
      <t>キニュウ</t>
    </rPh>
    <phoneticPr fontId="2"/>
  </si>
  <si>
    <t>令和５年４月</t>
    <rPh sb="0" eb="2">
      <t>レイワ</t>
    </rPh>
    <rPh sb="3" eb="4">
      <t>ネン</t>
    </rPh>
    <rPh sb="5" eb="6">
      <t>ツキ</t>
    </rPh>
    <phoneticPr fontId="2"/>
  </si>
  <si>
    <t>令和５年５月</t>
    <rPh sb="0" eb="2">
      <t>レイワ</t>
    </rPh>
    <rPh sb="3" eb="4">
      <t>ネン</t>
    </rPh>
    <rPh sb="5" eb="6">
      <t>ツキ</t>
    </rPh>
    <phoneticPr fontId="2"/>
  </si>
  <si>
    <t>令和５年６月</t>
    <rPh sb="0" eb="2">
      <t>レイワ</t>
    </rPh>
    <rPh sb="3" eb="4">
      <t>ネン</t>
    </rPh>
    <rPh sb="5" eb="6">
      <t>ツキ</t>
    </rPh>
    <phoneticPr fontId="2"/>
  </si>
  <si>
    <t>令和５年７月</t>
    <rPh sb="0" eb="2">
      <t>レイワ</t>
    </rPh>
    <rPh sb="3" eb="4">
      <t>ネン</t>
    </rPh>
    <rPh sb="5" eb="6">
      <t>ツキ</t>
    </rPh>
    <phoneticPr fontId="2"/>
  </si>
  <si>
    <t>令和５年８月</t>
    <rPh sb="0" eb="2">
      <t>レイワ</t>
    </rPh>
    <rPh sb="3" eb="4">
      <t>ネン</t>
    </rPh>
    <rPh sb="5" eb="6">
      <t>ツキ</t>
    </rPh>
    <phoneticPr fontId="2"/>
  </si>
  <si>
    <t>令和５年９月</t>
    <rPh sb="0" eb="2">
      <t>レイワ</t>
    </rPh>
    <rPh sb="3" eb="4">
      <t>ネン</t>
    </rPh>
    <rPh sb="5" eb="6">
      <t>ツキ</t>
    </rPh>
    <phoneticPr fontId="2"/>
  </si>
  <si>
    <t>令和５年10月</t>
    <rPh sb="0" eb="2">
      <t>レイワ</t>
    </rPh>
    <rPh sb="3" eb="4">
      <t>ネン</t>
    </rPh>
    <rPh sb="6" eb="7">
      <t>ツキ</t>
    </rPh>
    <phoneticPr fontId="2"/>
  </si>
  <si>
    <t>令和５年11月</t>
    <rPh sb="0" eb="2">
      <t>レイワ</t>
    </rPh>
    <rPh sb="3" eb="4">
      <t>ネン</t>
    </rPh>
    <rPh sb="6" eb="7">
      <t>ツキ</t>
    </rPh>
    <phoneticPr fontId="2"/>
  </si>
  <si>
    <t>令和５年12月</t>
    <rPh sb="0" eb="2">
      <t>レイワ</t>
    </rPh>
    <rPh sb="3" eb="4">
      <t>ネン</t>
    </rPh>
    <rPh sb="6" eb="7">
      <t>ツキ</t>
    </rPh>
    <phoneticPr fontId="2"/>
  </si>
  <si>
    <t>令和６年１月</t>
    <rPh sb="0" eb="2">
      <t>レイワ</t>
    </rPh>
    <rPh sb="3" eb="4">
      <t>ネン</t>
    </rPh>
    <rPh sb="5" eb="6">
      <t>ツキ</t>
    </rPh>
    <phoneticPr fontId="2"/>
  </si>
  <si>
    <t>令和６年２月</t>
    <rPh sb="0" eb="2">
      <t>レイワ</t>
    </rPh>
    <rPh sb="3" eb="4">
      <t>ネン</t>
    </rPh>
    <rPh sb="5" eb="6">
      <t>ツキ</t>
    </rPh>
    <phoneticPr fontId="2"/>
  </si>
  <si>
    <t>令和６年３月</t>
    <rPh sb="0" eb="2">
      <t>レイワ</t>
    </rPh>
    <rPh sb="3" eb="4">
      <t>ネン</t>
    </rPh>
    <rPh sb="5" eb="6">
      <t>ツキ</t>
    </rPh>
    <phoneticPr fontId="2"/>
  </si>
  <si>
    <t>賃金改善見込額（計画）</t>
    <phoneticPr fontId="2"/>
  </si>
  <si>
    <t>５年</t>
    <rPh sb="1" eb="2">
      <t>ネン</t>
    </rPh>
    <phoneticPr fontId="2"/>
  </si>
  <si>
    <t>６年</t>
    <rPh sb="1" eb="2">
      <t>ネン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</si>
</sst>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_);[Red]\(#,##0\)"/>
    <numFmt numFmtId="178" formatCode="#,##0_ "/>
    <numFmt numFmtId="179" formatCode="#,##0.000000;[Red]\-#,##0.000000"/>
    <numFmt numFmtId="180" formatCode="#,##0.000000_);[Red]\(#,##0.000000\)"/>
  </numFmts>
  <fonts count="2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name val="ＭＳ 明朝"/>
      <family val="1"/>
      <charset val="128"/>
    </font>
    <font>
      <sz val="12"/>
      <name val="ＭＳ 明朝"/>
      <family val="1"/>
      <charset val="128"/>
    </font>
    <font>
      <u/>
      <sz val="11"/>
      <name val="ＭＳ 明朝"/>
      <family val="1"/>
      <charset val="128"/>
    </font>
    <font>
      <sz val="10"/>
      <name val="ＭＳ 明朝"/>
      <family val="1"/>
      <charset val="128"/>
    </font>
    <font>
      <b/>
      <u/>
      <sz val="14"/>
      <color theme="1"/>
      <name val="ＭＳ Ｐゴシック"/>
      <family val="3"/>
      <charset val="128"/>
      <scheme val="minor"/>
    </font>
    <font>
      <b/>
      <sz val="11"/>
      <color theme="1"/>
      <name val="ＭＳ Ｐゴシック"/>
      <family val="3"/>
      <charset val="128"/>
      <scheme val="minor"/>
    </font>
    <font>
      <sz val="11"/>
      <name val="ＭＳ Ｐゴシック"/>
      <family val="2"/>
      <charset val="128"/>
      <scheme val="minor"/>
    </font>
    <font>
      <b/>
      <u/>
      <sz val="11"/>
      <color theme="1"/>
      <name val="ＭＳ Ｐゴシック"/>
      <family val="3"/>
      <charset val="128"/>
      <scheme val="minor"/>
    </font>
    <font>
      <sz val="9"/>
      <color theme="1"/>
      <name val="ＭＳ Ｐゴシック"/>
      <family val="3"/>
      <charset val="128"/>
      <scheme val="minor"/>
    </font>
    <font>
      <b/>
      <sz val="11"/>
      <color rgb="FFFF0000"/>
      <name val="ＭＳ Ｐゴシック"/>
      <family val="3"/>
      <charset val="128"/>
      <scheme val="minor"/>
    </font>
    <font>
      <b/>
      <sz val="12"/>
      <color rgb="FFFF0000"/>
      <name val="ＭＳ Ｐゴシック"/>
      <family val="3"/>
      <charset val="128"/>
      <scheme val="minor"/>
    </font>
    <font>
      <sz val="9"/>
      <name val="ＭＳ 明朝"/>
      <family val="1"/>
      <charset val="128"/>
    </font>
    <font>
      <sz val="8"/>
      <name val="ＭＳ 明朝"/>
      <family val="1"/>
      <charset val="128"/>
    </font>
    <font>
      <sz val="11"/>
      <name val="ＭＳ ゴシック"/>
      <family val="3"/>
      <charset val="128"/>
    </font>
    <font>
      <sz val="8"/>
      <color theme="1"/>
      <name val="ＭＳ Ｐゴシック"/>
      <family val="2"/>
      <charset val="128"/>
      <scheme val="minor"/>
    </font>
    <font>
      <sz val="11"/>
      <color theme="1"/>
      <name val="ＭＳ 明朝"/>
      <family val="1"/>
      <charset val="128"/>
    </font>
    <font>
      <sz val="6"/>
      <name val="ＭＳ 明朝"/>
      <family val="1"/>
      <charset val="128"/>
    </font>
    <font>
      <sz val="9"/>
      <color theme="1"/>
      <name val="ＭＳ 明朝"/>
      <family val="1"/>
      <charset val="128"/>
    </font>
    <font>
      <sz val="6"/>
      <color theme="1"/>
      <name val="ＭＳ 明朝"/>
      <family val="1"/>
      <charset val="128"/>
    </font>
    <font>
      <sz val="8"/>
      <color rgb="FFFF0000"/>
      <name val="ＭＳ 明朝"/>
      <family val="1"/>
      <charset val="128"/>
    </font>
  </fonts>
  <fills count="7">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s>
  <borders count="6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hair">
        <color auto="1"/>
      </bottom>
      <diagonal/>
    </border>
    <border>
      <left/>
      <right/>
      <top/>
      <bottom style="medium">
        <color indexed="64"/>
      </bottom>
      <diagonal/>
    </border>
    <border>
      <left style="thin">
        <color auto="1"/>
      </left>
      <right style="medium">
        <color indexed="64"/>
      </right>
      <top style="thin">
        <color auto="1"/>
      </top>
      <bottom/>
      <diagonal/>
    </border>
    <border>
      <left style="medium">
        <color auto="1"/>
      </left>
      <right/>
      <top style="medium">
        <color auto="1"/>
      </top>
      <bottom/>
      <diagonal/>
    </border>
    <border>
      <left/>
      <right/>
      <top style="medium">
        <color auto="1"/>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thin">
        <color auto="1"/>
      </left>
      <right style="medium">
        <color auto="1"/>
      </right>
      <top/>
      <bottom/>
      <diagonal/>
    </border>
    <border>
      <left style="medium">
        <color auto="1"/>
      </left>
      <right/>
      <top style="thin">
        <color auto="1"/>
      </top>
      <bottom/>
      <diagonal/>
    </border>
    <border>
      <left/>
      <right style="medium">
        <color indexed="64"/>
      </right>
      <top style="thin">
        <color auto="1"/>
      </top>
      <bottom/>
      <diagonal/>
    </border>
    <border>
      <left style="medium">
        <color indexed="64"/>
      </left>
      <right style="medium">
        <color indexed="64"/>
      </right>
      <top/>
      <bottom/>
      <diagonal/>
    </border>
    <border>
      <left style="medium">
        <color auto="1"/>
      </left>
      <right style="thin">
        <color auto="1"/>
      </right>
      <top/>
      <bottom/>
      <diagonal/>
    </border>
    <border>
      <left style="thin">
        <color auto="1"/>
      </left>
      <right style="medium">
        <color indexed="64"/>
      </right>
      <top style="thin">
        <color auto="1"/>
      </top>
      <bottom style="thin">
        <color auto="1"/>
      </bottom>
      <diagonal/>
    </border>
    <border>
      <left style="medium">
        <color auto="1"/>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medium">
        <color indexed="64"/>
      </right>
      <top/>
      <bottom style="medium">
        <color indexed="64"/>
      </bottom>
      <diagonal/>
    </border>
    <border>
      <left style="thin">
        <color auto="1"/>
      </left>
      <right style="thin">
        <color auto="1"/>
      </right>
      <top style="thin">
        <color auto="1"/>
      </top>
      <bottom style="hair">
        <color auto="1"/>
      </bottom>
      <diagonal/>
    </border>
    <border>
      <left style="medium">
        <color auto="1"/>
      </left>
      <right style="thin">
        <color auto="1"/>
      </right>
      <top style="thin">
        <color auto="1"/>
      </top>
      <bottom style="hair">
        <color auto="1"/>
      </bottom>
      <diagonal/>
    </border>
    <border diagonalDown="1">
      <left style="thin">
        <color auto="1"/>
      </left>
      <right style="thin">
        <color auto="1"/>
      </right>
      <top style="thin">
        <color auto="1"/>
      </top>
      <bottom/>
      <diagonal style="thin">
        <color auto="1"/>
      </diagonal>
    </border>
    <border>
      <left style="thin">
        <color auto="1"/>
      </left>
      <right style="thin">
        <color auto="1"/>
      </right>
      <top style="hair">
        <color auto="1"/>
      </top>
      <bottom style="hair">
        <color auto="1"/>
      </bottom>
      <diagonal/>
    </border>
    <border diagonalDown="1">
      <left style="thin">
        <color indexed="64"/>
      </left>
      <right/>
      <top style="thin">
        <color auto="1"/>
      </top>
      <bottom/>
      <diagonal style="thin">
        <color auto="1"/>
      </diagonal>
    </border>
    <border>
      <left style="thin">
        <color auto="1"/>
      </left>
      <right style="medium">
        <color indexed="64"/>
      </right>
      <top style="thin">
        <color auto="1"/>
      </top>
      <bottom style="hair">
        <color auto="1"/>
      </bottom>
      <diagonal/>
    </border>
    <border>
      <left style="medium">
        <color indexed="64"/>
      </left>
      <right style="medium">
        <color indexed="64"/>
      </right>
      <top style="medium">
        <color indexed="64"/>
      </top>
      <bottom style="hair">
        <color indexed="64"/>
      </bottom>
      <diagonal/>
    </border>
    <border>
      <left style="thin">
        <color auto="1"/>
      </left>
      <right/>
      <top style="hair">
        <color auto="1"/>
      </top>
      <bottom style="hair">
        <color auto="1"/>
      </bottom>
      <diagonal/>
    </border>
    <border>
      <left style="medium">
        <color auto="1"/>
      </left>
      <right style="thin">
        <color auto="1"/>
      </right>
      <top style="hair">
        <color auto="1"/>
      </top>
      <bottom style="hair">
        <color auto="1"/>
      </bottom>
      <diagonal/>
    </border>
    <border diagonalDown="1">
      <left style="thin">
        <color auto="1"/>
      </left>
      <right style="thin">
        <color auto="1"/>
      </right>
      <top/>
      <bottom/>
      <diagonal style="thin">
        <color auto="1"/>
      </diagonal>
    </border>
    <border diagonalDown="1">
      <left style="thin">
        <color indexed="64"/>
      </left>
      <right/>
      <top/>
      <bottom/>
      <diagonal style="thin">
        <color auto="1"/>
      </diagonal>
    </border>
    <border>
      <left style="thin">
        <color auto="1"/>
      </left>
      <right style="medium">
        <color indexed="64"/>
      </right>
      <top style="hair">
        <color auto="1"/>
      </top>
      <bottom style="hair">
        <color auto="1"/>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style="hair">
        <color indexed="64"/>
      </bottom>
      <diagonal/>
    </border>
    <border>
      <left style="thin">
        <color auto="1"/>
      </left>
      <right style="thin">
        <color auto="1"/>
      </right>
      <top style="hair">
        <color auto="1"/>
      </top>
      <bottom style="double">
        <color auto="1"/>
      </bottom>
      <diagonal/>
    </border>
    <border diagonalDown="1">
      <left style="thin">
        <color auto="1"/>
      </left>
      <right style="thin">
        <color auto="1"/>
      </right>
      <top/>
      <bottom style="double">
        <color auto="1"/>
      </bottom>
      <diagonal style="thin">
        <color auto="1"/>
      </diagonal>
    </border>
    <border diagonalDown="1">
      <left style="thin">
        <color indexed="64"/>
      </left>
      <right/>
      <top/>
      <bottom style="double">
        <color auto="1"/>
      </bottom>
      <diagonal style="thin">
        <color auto="1"/>
      </diagonal>
    </border>
    <border>
      <left style="thin">
        <color auto="1"/>
      </left>
      <right/>
      <top style="double">
        <color auto="1"/>
      </top>
      <bottom style="double">
        <color auto="1"/>
      </bottom>
      <diagonal/>
    </border>
    <border>
      <left/>
      <right/>
      <top style="double">
        <color auto="1"/>
      </top>
      <bottom style="double">
        <color auto="1"/>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style="medium">
        <color indexed="64"/>
      </right>
      <top style="double">
        <color auto="1"/>
      </top>
      <bottom style="double">
        <color auto="1"/>
      </bottom>
      <diagonal/>
    </border>
    <border>
      <left style="thin">
        <color auto="1"/>
      </left>
      <right/>
      <top style="double">
        <color auto="1"/>
      </top>
      <bottom style="thin">
        <color auto="1"/>
      </bottom>
      <diagonal/>
    </border>
    <border>
      <left/>
      <right/>
      <top style="double">
        <color auto="1"/>
      </top>
      <bottom style="thin">
        <color auto="1"/>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258">
    <xf numFmtId="0" fontId="0" fillId="0" borderId="0" xfId="0">
      <alignment vertical="center"/>
    </xf>
    <xf numFmtId="0" fontId="0" fillId="0" borderId="0" xfId="0" applyAlignment="1">
      <alignment vertical="center"/>
    </xf>
    <xf numFmtId="0" fontId="4" fillId="0" borderId="0" xfId="0" applyFont="1">
      <alignment vertical="center"/>
    </xf>
    <xf numFmtId="0" fontId="6" fillId="0" borderId="0" xfId="0" applyFont="1">
      <alignment vertical="center"/>
    </xf>
    <xf numFmtId="0" fontId="7" fillId="3" borderId="0" xfId="0" applyFont="1" applyFill="1" applyAlignment="1">
      <alignment horizontal="center" vertical="center"/>
    </xf>
    <xf numFmtId="0" fontId="4" fillId="0" borderId="0" xfId="0" applyFont="1" applyAlignment="1">
      <alignment horizontal="left" vertical="center"/>
    </xf>
    <xf numFmtId="0" fontId="4" fillId="2" borderId="0" xfId="0" applyFont="1" applyFill="1">
      <alignment vertical="center"/>
    </xf>
    <xf numFmtId="0" fontId="4" fillId="2" borderId="0" xfId="0" applyFont="1" applyFill="1" applyAlignment="1">
      <alignment horizontal="right" vertical="center"/>
    </xf>
    <xf numFmtId="0" fontId="4" fillId="0" borderId="0" xfId="0" applyFont="1" applyAlignment="1">
      <alignment horizontal="right" vertical="center"/>
    </xf>
    <xf numFmtId="0" fontId="4" fillId="0" borderId="0" xfId="0" applyFont="1" applyBorder="1" applyAlignment="1">
      <alignment vertical="center"/>
    </xf>
    <xf numFmtId="38" fontId="4" fillId="0" borderId="0" xfId="0" applyNumberFormat="1" applyFont="1" applyBorder="1" applyAlignment="1">
      <alignment horizontal="right" vertical="center"/>
    </xf>
    <xf numFmtId="0" fontId="4" fillId="0" borderId="0" xfId="0" applyFont="1" applyBorder="1" applyAlignment="1">
      <alignment horizontal="right" vertical="center"/>
    </xf>
    <xf numFmtId="38" fontId="4" fillId="0" borderId="0" xfId="2" applyFont="1" applyBorder="1" applyAlignment="1">
      <alignment horizontal="right" vertical="center"/>
    </xf>
    <xf numFmtId="0" fontId="4" fillId="0" borderId="0" xfId="0" applyFont="1" applyBorder="1" applyAlignment="1">
      <alignment horizontal="center" vertical="center"/>
    </xf>
    <xf numFmtId="0" fontId="7" fillId="0" borderId="0" xfId="0" applyFont="1" applyBorder="1" applyAlignment="1">
      <alignment horizontal="left" vertical="center"/>
    </xf>
    <xf numFmtId="176" fontId="0" fillId="0" borderId="0" xfId="0" applyNumberFormat="1" applyFill="1">
      <alignment vertical="center"/>
    </xf>
    <xf numFmtId="0" fontId="0" fillId="0" borderId="0" xfId="0" applyFill="1">
      <alignment vertical="center"/>
    </xf>
    <xf numFmtId="0" fontId="8" fillId="0" borderId="0" xfId="0" applyFont="1" applyFill="1" applyAlignment="1">
      <alignment horizontal="center" vertical="center"/>
    </xf>
    <xf numFmtId="0" fontId="8" fillId="0" borderId="0" xfId="0" applyFont="1" applyFill="1" applyAlignment="1">
      <alignment horizontal="left" vertical="center"/>
    </xf>
    <xf numFmtId="0" fontId="9" fillId="0" borderId="0" xfId="0" applyFont="1" applyFill="1" applyAlignment="1">
      <alignment horizontal="center" vertical="center"/>
    </xf>
    <xf numFmtId="0" fontId="9" fillId="0" borderId="0" xfId="0" applyFont="1" applyFill="1" applyAlignment="1">
      <alignment horizontal="center" vertical="center" shrinkToFit="1"/>
    </xf>
    <xf numFmtId="177" fontId="9" fillId="0" borderId="0" xfId="0" applyNumberFormat="1" applyFont="1" applyFill="1" applyAlignment="1">
      <alignment horizontal="center" vertical="center"/>
    </xf>
    <xf numFmtId="176" fontId="9" fillId="0" borderId="0" xfId="0" applyNumberFormat="1" applyFont="1" applyFill="1" applyAlignment="1">
      <alignment horizontal="center" vertical="center"/>
    </xf>
    <xf numFmtId="176" fontId="9" fillId="0" borderId="0" xfId="0" applyNumberFormat="1" applyFont="1" applyFill="1" applyAlignment="1">
      <alignment horizontal="left" vertical="center"/>
    </xf>
    <xf numFmtId="0" fontId="3" fillId="0" borderId="0" xfId="0" applyFont="1" applyFill="1">
      <alignment vertical="center"/>
    </xf>
    <xf numFmtId="0" fontId="0" fillId="0" borderId="0" xfId="0" applyFill="1" applyAlignment="1">
      <alignment vertical="center" shrinkToFit="1"/>
    </xf>
    <xf numFmtId="178" fontId="0" fillId="0" borderId="0" xfId="0" applyNumberFormat="1" applyFill="1" applyBorder="1" applyAlignment="1">
      <alignment vertical="center" shrinkToFit="1"/>
    </xf>
    <xf numFmtId="0" fontId="0" fillId="0" borderId="0" xfId="0" applyFill="1" applyAlignment="1">
      <alignment horizontal="left" vertical="center" shrinkToFit="1"/>
    </xf>
    <xf numFmtId="177" fontId="0" fillId="0" borderId="0" xfId="0" applyNumberFormat="1" applyFill="1">
      <alignment vertical="center"/>
    </xf>
    <xf numFmtId="177" fontId="0" fillId="0" borderId="0" xfId="0" applyNumberFormat="1" applyFill="1" applyBorder="1">
      <alignment vertical="center"/>
    </xf>
    <xf numFmtId="176" fontId="0" fillId="0" borderId="0" xfId="0" applyNumberFormat="1" applyFill="1" applyBorder="1">
      <alignment vertical="center"/>
    </xf>
    <xf numFmtId="176" fontId="0" fillId="0" borderId="0" xfId="0" applyNumberFormat="1" applyFill="1" applyBorder="1" applyAlignment="1">
      <alignment horizontal="left" vertical="center"/>
    </xf>
    <xf numFmtId="0" fontId="9" fillId="0" borderId="0" xfId="0" applyFont="1" applyFill="1" applyAlignment="1">
      <alignment vertical="center" shrinkToFit="1"/>
    </xf>
    <xf numFmtId="0" fontId="10" fillId="0" borderId="0" xfId="0" applyFont="1" applyFill="1" applyBorder="1" applyAlignment="1">
      <alignment horizontal="right" vertical="center" wrapText="1"/>
    </xf>
    <xf numFmtId="0" fontId="10" fillId="0" borderId="0" xfId="0" applyFont="1" applyFill="1" applyBorder="1" applyAlignment="1">
      <alignment horizontal="left" vertical="center" wrapText="1"/>
    </xf>
    <xf numFmtId="0" fontId="3" fillId="0" borderId="0" xfId="0" applyFont="1" applyFill="1" applyBorder="1" applyAlignment="1">
      <alignment horizontal="center" vertical="center"/>
    </xf>
    <xf numFmtId="0" fontId="3" fillId="0" borderId="0" xfId="0" applyFont="1" applyFill="1" applyBorder="1" applyAlignment="1">
      <alignment horizontal="left" vertical="center"/>
    </xf>
    <xf numFmtId="0" fontId="3" fillId="0" borderId="23" xfId="0" applyFont="1" applyFill="1" applyBorder="1" applyAlignment="1">
      <alignment horizontal="left" vertical="center"/>
    </xf>
    <xf numFmtId="0" fontId="3" fillId="0" borderId="11" xfId="0" applyFont="1" applyFill="1" applyBorder="1" applyAlignment="1">
      <alignment horizontal="left" vertical="center"/>
    </xf>
    <xf numFmtId="176" fontId="3" fillId="0" borderId="0" xfId="0" applyNumberFormat="1" applyFont="1" applyFill="1" applyBorder="1" applyAlignment="1">
      <alignment horizontal="center" vertical="center" wrapText="1"/>
    </xf>
    <xf numFmtId="177" fontId="3" fillId="0" borderId="23" xfId="0" applyNumberFormat="1" applyFont="1" applyFill="1" applyBorder="1" applyAlignment="1">
      <alignment horizontal="center" vertical="center"/>
    </xf>
    <xf numFmtId="177" fontId="3" fillId="0" borderId="11" xfId="0" applyNumberFormat="1" applyFont="1" applyFill="1" applyBorder="1" applyAlignment="1">
      <alignment horizontal="center" vertical="center"/>
    </xf>
    <xf numFmtId="0" fontId="3" fillId="0" borderId="9" xfId="0" applyFont="1" applyFill="1" applyBorder="1" applyAlignment="1">
      <alignment horizontal="center" vertical="center"/>
    </xf>
    <xf numFmtId="0" fontId="3" fillId="0" borderId="9" xfId="0" applyFont="1" applyFill="1" applyBorder="1" applyAlignment="1">
      <alignment horizontal="center" vertical="center" shrinkToFit="1"/>
    </xf>
    <xf numFmtId="0" fontId="3" fillId="0" borderId="7" xfId="0" applyFont="1" applyFill="1" applyBorder="1" applyAlignment="1">
      <alignment horizontal="center" vertical="center" wrapText="1"/>
    </xf>
    <xf numFmtId="177" fontId="3" fillId="0" borderId="25" xfId="0" applyNumberFormat="1" applyFont="1" applyFill="1" applyBorder="1" applyAlignment="1">
      <alignment horizontal="center" vertical="center"/>
    </xf>
    <xf numFmtId="177" fontId="12" fillId="0" borderId="9" xfId="0" applyNumberFormat="1" applyFont="1" applyFill="1" applyBorder="1" applyAlignment="1">
      <alignment horizontal="center" vertical="center" wrapText="1"/>
    </xf>
    <xf numFmtId="176" fontId="3" fillId="0" borderId="9" xfId="0" applyNumberFormat="1" applyFont="1" applyFill="1" applyBorder="1" applyAlignment="1">
      <alignment horizontal="center" vertical="center" wrapText="1"/>
    </xf>
    <xf numFmtId="177" fontId="3" fillId="0" borderId="9" xfId="0" applyNumberFormat="1" applyFont="1" applyFill="1" applyBorder="1" applyAlignment="1">
      <alignment horizontal="center" vertical="center"/>
    </xf>
    <xf numFmtId="176" fontId="3" fillId="0" borderId="7" xfId="0" applyNumberFormat="1" applyFont="1" applyFill="1" applyBorder="1" applyAlignment="1">
      <alignment horizontal="center" vertical="center" wrapText="1"/>
    </xf>
    <xf numFmtId="176" fontId="3" fillId="0" borderId="26" xfId="0" applyNumberFormat="1" applyFont="1" applyFill="1" applyBorder="1" applyAlignment="1">
      <alignment horizontal="center" vertical="center" wrapText="1"/>
    </xf>
    <xf numFmtId="0" fontId="3" fillId="0" borderId="0" xfId="0" applyFont="1" applyFill="1" applyAlignment="1">
      <alignment horizontal="center" vertical="center"/>
    </xf>
    <xf numFmtId="0" fontId="0" fillId="0" borderId="28" xfId="0" applyFill="1" applyBorder="1">
      <alignment vertical="center"/>
    </xf>
    <xf numFmtId="10" fontId="0" fillId="0" borderId="28" xfId="1" applyNumberFormat="1" applyFont="1" applyFill="1" applyBorder="1" applyAlignment="1">
      <alignment horizontal="right" vertical="center"/>
    </xf>
    <xf numFmtId="177" fontId="0" fillId="0" borderId="31" xfId="1" applyNumberFormat="1" applyFont="1" applyFill="1" applyBorder="1" applyAlignment="1">
      <alignment horizontal="right" vertical="center"/>
    </xf>
    <xf numFmtId="10" fontId="0" fillId="0" borderId="33" xfId="1" applyNumberFormat="1" applyFont="1" applyFill="1" applyBorder="1" applyAlignment="1">
      <alignment horizontal="right" vertical="center"/>
    </xf>
    <xf numFmtId="10" fontId="0" fillId="0" borderId="0" xfId="1" applyNumberFormat="1" applyFont="1" applyFill="1" applyBorder="1" applyAlignment="1">
      <alignment horizontal="right" vertical="center"/>
    </xf>
    <xf numFmtId="10" fontId="0" fillId="4" borderId="34" xfId="1" applyNumberFormat="1" applyFont="1" applyFill="1" applyBorder="1" applyAlignment="1" applyProtection="1">
      <alignment horizontal="left" vertical="center"/>
      <protection locked="0"/>
    </xf>
    <xf numFmtId="0" fontId="13" fillId="0" borderId="1" xfId="0" applyFont="1" applyFill="1" applyBorder="1" applyAlignment="1">
      <alignment horizontal="center" vertical="center"/>
    </xf>
    <xf numFmtId="0" fontId="0" fillId="0" borderId="2" xfId="0" applyFill="1" applyBorder="1">
      <alignment vertical="center"/>
    </xf>
    <xf numFmtId="178" fontId="14" fillId="0" borderId="1" xfId="0" applyNumberFormat="1" applyFont="1" applyFill="1" applyBorder="1" applyAlignment="1">
      <alignment horizontal="center" vertical="center"/>
    </xf>
    <xf numFmtId="0" fontId="0" fillId="0" borderId="31" xfId="0" applyFill="1" applyBorder="1">
      <alignment vertical="center"/>
    </xf>
    <xf numFmtId="0" fontId="0" fillId="4" borderId="31" xfId="0" applyFill="1" applyBorder="1" applyAlignment="1" applyProtection="1">
      <alignment vertical="center" shrinkToFit="1"/>
      <protection locked="0"/>
    </xf>
    <xf numFmtId="0" fontId="0" fillId="4" borderId="35" xfId="0" applyFill="1" applyBorder="1" applyAlignment="1" applyProtection="1">
      <alignment horizontal="center" vertical="center" shrinkToFit="1"/>
      <protection locked="0"/>
    </xf>
    <xf numFmtId="0" fontId="0" fillId="4" borderId="31" xfId="0" applyFill="1" applyBorder="1" applyAlignment="1" applyProtection="1">
      <alignment horizontal="center" vertical="center"/>
      <protection locked="0"/>
    </xf>
    <xf numFmtId="0" fontId="0" fillId="4" borderId="35" xfId="0" applyFill="1" applyBorder="1" applyAlignment="1" applyProtection="1">
      <alignment horizontal="center" vertical="center"/>
      <protection locked="0"/>
    </xf>
    <xf numFmtId="38" fontId="0" fillId="4" borderId="35" xfId="2" applyFont="1" applyFill="1" applyBorder="1" applyAlignment="1" applyProtection="1">
      <alignment horizontal="right" vertical="center"/>
      <protection locked="0"/>
    </xf>
    <xf numFmtId="177" fontId="0" fillId="4" borderId="36" xfId="2" applyNumberFormat="1" applyFont="1" applyFill="1" applyBorder="1" applyAlignment="1" applyProtection="1">
      <alignment horizontal="right" vertical="center"/>
      <protection locked="0"/>
    </xf>
    <xf numFmtId="177" fontId="0" fillId="4" borderId="31" xfId="2" applyNumberFormat="1" applyFont="1" applyFill="1" applyBorder="1" applyAlignment="1" applyProtection="1">
      <alignment horizontal="right" vertical="center"/>
      <protection locked="0"/>
    </xf>
    <xf numFmtId="10" fontId="0" fillId="0" borderId="31" xfId="1" applyNumberFormat="1" applyFont="1" applyFill="1" applyBorder="1" applyAlignment="1">
      <alignment horizontal="right" vertical="center"/>
    </xf>
    <xf numFmtId="177" fontId="0" fillId="5" borderId="31" xfId="1" applyNumberFormat="1" applyFont="1" applyFill="1" applyBorder="1" applyAlignment="1" applyProtection="1">
      <alignment horizontal="right" vertical="center"/>
      <protection locked="0"/>
    </xf>
    <xf numFmtId="10" fontId="0" fillId="0" borderId="39" xfId="1" applyNumberFormat="1" applyFont="1" applyFill="1" applyBorder="1" applyAlignment="1">
      <alignment horizontal="right" vertical="center"/>
    </xf>
    <xf numFmtId="10" fontId="0" fillId="4" borderId="40" xfId="1" applyNumberFormat="1" applyFont="1" applyFill="1" applyBorder="1" applyAlignment="1" applyProtection="1">
      <alignment horizontal="left" vertical="center"/>
      <protection locked="0"/>
    </xf>
    <xf numFmtId="10" fontId="0" fillId="4" borderId="41" xfId="1" applyNumberFormat="1" applyFont="1" applyFill="1" applyBorder="1" applyAlignment="1" applyProtection="1">
      <alignment horizontal="left" vertical="center"/>
      <protection locked="0"/>
    </xf>
    <xf numFmtId="10" fontId="0" fillId="4" borderId="42" xfId="1" applyNumberFormat="1" applyFont="1" applyFill="1" applyBorder="1" applyAlignment="1" applyProtection="1">
      <alignment horizontal="left" vertical="center"/>
      <protection locked="0"/>
    </xf>
    <xf numFmtId="0" fontId="0" fillId="0" borderId="1" xfId="0" applyFill="1" applyBorder="1">
      <alignment vertical="center"/>
    </xf>
    <xf numFmtId="0" fontId="0" fillId="0" borderId="43" xfId="0" applyFill="1" applyBorder="1">
      <alignment vertical="center"/>
    </xf>
    <xf numFmtId="0" fontId="0" fillId="4" borderId="43" xfId="0" applyFill="1" applyBorder="1" applyAlignment="1" applyProtection="1">
      <alignment vertical="center" shrinkToFit="1"/>
      <protection locked="0"/>
    </xf>
    <xf numFmtId="0" fontId="0" fillId="4" borderId="43" xfId="0" applyFill="1" applyBorder="1" applyAlignment="1" applyProtection="1">
      <alignment horizontal="center" vertical="center"/>
      <protection locked="0"/>
    </xf>
    <xf numFmtId="177" fontId="0" fillId="0" borderId="46" xfId="0" applyNumberFormat="1" applyFill="1" applyBorder="1">
      <alignment vertical="center"/>
    </xf>
    <xf numFmtId="177" fontId="0" fillId="0" borderId="47" xfId="0" applyNumberFormat="1" applyFill="1" applyBorder="1" applyAlignment="1">
      <alignment vertical="center" shrinkToFit="1"/>
    </xf>
    <xf numFmtId="177" fontId="0" fillId="0" borderId="47" xfId="0" applyNumberFormat="1" applyFill="1" applyBorder="1" applyAlignment="1">
      <alignment horizontal="center" vertical="center"/>
    </xf>
    <xf numFmtId="177" fontId="0" fillId="0" borderId="46" xfId="0" applyNumberFormat="1" applyFill="1" applyBorder="1" applyAlignment="1">
      <alignment horizontal="right" vertical="center"/>
    </xf>
    <xf numFmtId="177" fontId="0" fillId="0" borderId="48" xfId="0" applyNumberFormat="1" applyFill="1" applyBorder="1" applyAlignment="1">
      <alignment horizontal="right" vertical="center"/>
    </xf>
    <xf numFmtId="177" fontId="0" fillId="0" borderId="49" xfId="0" applyNumberFormat="1" applyFill="1" applyBorder="1" applyAlignment="1">
      <alignment horizontal="right" vertical="center"/>
    </xf>
    <xf numFmtId="177" fontId="0" fillId="0" borderId="49" xfId="1" applyNumberFormat="1" applyFont="1" applyFill="1" applyBorder="1" applyAlignment="1">
      <alignment horizontal="right" vertical="center"/>
    </xf>
    <xf numFmtId="177" fontId="0" fillId="0" borderId="46" xfId="1" applyNumberFormat="1" applyFont="1" applyFill="1" applyBorder="1" applyAlignment="1">
      <alignment horizontal="right" vertical="center"/>
    </xf>
    <xf numFmtId="177" fontId="0" fillId="0" borderId="50" xfId="1" applyNumberFormat="1" applyFont="1" applyFill="1" applyBorder="1" applyAlignment="1">
      <alignment horizontal="right" vertical="center"/>
    </xf>
    <xf numFmtId="177" fontId="0" fillId="0" borderId="0" xfId="1" applyNumberFormat="1" applyFont="1" applyFill="1" applyBorder="1" applyAlignment="1">
      <alignment horizontal="right" vertical="center"/>
    </xf>
    <xf numFmtId="177" fontId="0" fillId="0" borderId="0" xfId="1" applyNumberFormat="1" applyFont="1" applyFill="1" applyBorder="1" applyAlignment="1">
      <alignment horizontal="left" vertical="center"/>
    </xf>
    <xf numFmtId="177" fontId="13" fillId="0" borderId="1" xfId="0" applyNumberFormat="1" applyFont="1" applyFill="1" applyBorder="1" applyAlignment="1">
      <alignment horizontal="center" vertical="center"/>
    </xf>
    <xf numFmtId="177" fontId="0" fillId="0" borderId="1" xfId="0" applyNumberFormat="1" applyFill="1" applyBorder="1">
      <alignment vertical="center"/>
    </xf>
    <xf numFmtId="177" fontId="14" fillId="0" borderId="1" xfId="0" applyNumberFormat="1" applyFont="1" applyFill="1" applyBorder="1" applyAlignment="1">
      <alignment horizontal="center" vertical="center"/>
    </xf>
    <xf numFmtId="177" fontId="0" fillId="0" borderId="52" xfId="0" applyNumberFormat="1" applyFill="1" applyBorder="1" applyAlignment="1">
      <alignment horizontal="center" vertical="center" shrinkToFit="1"/>
    </xf>
    <xf numFmtId="177" fontId="0" fillId="0" borderId="51" xfId="2" applyNumberFormat="1" applyFont="1" applyFill="1" applyBorder="1" applyAlignment="1">
      <alignment horizontal="right" vertical="center" shrinkToFit="1"/>
    </xf>
    <xf numFmtId="177" fontId="0" fillId="0" borderId="53" xfId="2" applyNumberFormat="1" applyFont="1" applyFill="1" applyBorder="1" applyAlignment="1">
      <alignment horizontal="right" vertical="center" shrinkToFit="1"/>
    </xf>
    <xf numFmtId="177" fontId="0" fillId="0" borderId="54" xfId="0" applyNumberFormat="1" applyFill="1" applyBorder="1" applyAlignment="1">
      <alignment horizontal="right" vertical="center" shrinkToFit="1"/>
    </xf>
    <xf numFmtId="10" fontId="9" fillId="0" borderId="54" xfId="1" applyNumberFormat="1" applyFont="1" applyFill="1" applyBorder="1" applyAlignment="1">
      <alignment horizontal="right" vertical="center" shrinkToFit="1"/>
    </xf>
    <xf numFmtId="177" fontId="9" fillId="0" borderId="0" xfId="1" applyNumberFormat="1" applyFont="1" applyFill="1" applyBorder="1" applyAlignment="1">
      <alignment horizontal="right" vertical="center" shrinkToFit="1"/>
    </xf>
    <xf numFmtId="177" fontId="9" fillId="0" borderId="0" xfId="1" applyNumberFormat="1" applyFont="1" applyFill="1" applyBorder="1" applyAlignment="1">
      <alignment horizontal="left" vertical="center" shrinkToFit="1"/>
    </xf>
    <xf numFmtId="177" fontId="0" fillId="0" borderId="0" xfId="0" applyNumberFormat="1" applyFill="1" applyAlignment="1">
      <alignment vertical="center" shrinkToFit="1"/>
    </xf>
    <xf numFmtId="177" fontId="0" fillId="0" borderId="0" xfId="0" applyNumberFormat="1" applyFill="1" applyAlignment="1">
      <alignment horizontal="left" vertical="center"/>
    </xf>
    <xf numFmtId="177" fontId="0" fillId="0" borderId="0" xfId="0" applyNumberFormat="1" applyFill="1" applyAlignment="1">
      <alignment horizontal="center" vertical="center"/>
    </xf>
    <xf numFmtId="177" fontId="0" fillId="0" borderId="0" xfId="0" applyNumberFormat="1" applyFill="1" applyAlignment="1">
      <alignment horizontal="center" vertical="center" shrinkToFit="1"/>
    </xf>
    <xf numFmtId="177" fontId="0" fillId="0" borderId="0" xfId="0" applyNumberFormat="1" applyFill="1" applyBorder="1" applyAlignment="1">
      <alignment horizontal="center" vertical="center"/>
    </xf>
    <xf numFmtId="177" fontId="0" fillId="0" borderId="0" xfId="0" applyNumberFormat="1" applyFill="1" applyBorder="1" applyAlignment="1">
      <alignment vertical="center"/>
    </xf>
    <xf numFmtId="177" fontId="0" fillId="0" borderId="55" xfId="0" applyNumberFormat="1" applyFill="1" applyBorder="1" applyAlignment="1">
      <alignment vertical="center"/>
    </xf>
    <xf numFmtId="177" fontId="0" fillId="0" borderId="56" xfId="0" applyNumberFormat="1" applyFill="1" applyBorder="1">
      <alignment vertical="center"/>
    </xf>
    <xf numFmtId="177" fontId="0" fillId="0" borderId="0" xfId="0" applyNumberFormat="1" applyFill="1" applyBorder="1" applyAlignment="1">
      <alignment horizontal="left" vertical="center"/>
    </xf>
    <xf numFmtId="0" fontId="0" fillId="0" borderId="0" xfId="0" applyFill="1" applyAlignment="1">
      <alignment vertical="center"/>
    </xf>
    <xf numFmtId="178" fontId="0" fillId="0" borderId="8" xfId="0" applyNumberFormat="1" applyFill="1" applyBorder="1" applyAlignment="1">
      <alignment vertical="center" shrinkToFit="1"/>
    </xf>
    <xf numFmtId="0" fontId="4" fillId="0" borderId="0" xfId="0" applyFont="1" applyAlignment="1">
      <alignment horizontal="center" vertical="center"/>
    </xf>
    <xf numFmtId="0" fontId="4" fillId="0" borderId="0" xfId="0" applyFont="1" applyFill="1" applyBorder="1" applyAlignment="1">
      <alignment horizontal="left" vertical="center"/>
    </xf>
    <xf numFmtId="0" fontId="4" fillId="0" borderId="0" xfId="0" applyFont="1" applyFill="1" applyBorder="1" applyAlignment="1">
      <alignment horizontal="center" vertical="center"/>
    </xf>
    <xf numFmtId="38" fontId="4" fillId="0" borderId="0" xfId="0" applyNumberFormat="1" applyFont="1" applyFill="1" applyBorder="1" applyAlignment="1">
      <alignment vertical="center"/>
    </xf>
    <xf numFmtId="38" fontId="4" fillId="0" borderId="0" xfId="0" applyNumberFormat="1" applyFont="1" applyFill="1" applyBorder="1" applyAlignment="1">
      <alignment horizontal="right" vertical="center"/>
    </xf>
    <xf numFmtId="0" fontId="4" fillId="0" borderId="0" xfId="0" applyFont="1" applyFill="1" applyBorder="1" applyAlignment="1">
      <alignment horizontal="right" vertical="center"/>
    </xf>
    <xf numFmtId="0" fontId="4" fillId="0" borderId="0" xfId="0" applyFont="1" applyFill="1" applyBorder="1" applyAlignment="1">
      <alignment vertical="center"/>
    </xf>
    <xf numFmtId="38" fontId="4" fillId="0" borderId="0" xfId="2" applyFont="1" applyFill="1" applyBorder="1" applyAlignment="1">
      <alignment vertical="center"/>
    </xf>
    <xf numFmtId="38" fontId="4" fillId="0" borderId="0" xfId="2" applyFont="1" applyFill="1" applyBorder="1" applyAlignment="1">
      <alignment horizontal="right" vertical="center"/>
    </xf>
    <xf numFmtId="0" fontId="4" fillId="0" borderId="0" xfId="0" applyFont="1" applyFill="1" applyBorder="1">
      <alignment vertical="center"/>
    </xf>
    <xf numFmtId="38" fontId="4" fillId="0" borderId="0" xfId="2" applyFont="1" applyFill="1" applyBorder="1">
      <alignment vertical="center"/>
    </xf>
    <xf numFmtId="38" fontId="4" fillId="0" borderId="0" xfId="0" applyNumberFormat="1" applyFont="1" applyFill="1" applyBorder="1">
      <alignment vertical="center"/>
    </xf>
    <xf numFmtId="0" fontId="16" fillId="0" borderId="0" xfId="0" applyFont="1" applyFill="1" applyBorder="1" applyAlignment="1">
      <alignment vertical="center"/>
    </xf>
    <xf numFmtId="0" fontId="16" fillId="0" borderId="0" xfId="0" applyFont="1" applyFill="1" applyBorder="1" applyAlignment="1">
      <alignment horizontal="center" vertical="center"/>
    </xf>
    <xf numFmtId="0" fontId="4" fillId="0" borderId="8" xfId="0" applyFont="1" applyFill="1" applyBorder="1" applyAlignment="1">
      <alignment horizontal="center" vertical="center"/>
    </xf>
    <xf numFmtId="0" fontId="15" fillId="0" borderId="0" xfId="0" applyFont="1">
      <alignment vertical="center"/>
    </xf>
    <xf numFmtId="0" fontId="16" fillId="0" borderId="0" xfId="0" applyFont="1">
      <alignment vertical="center"/>
    </xf>
    <xf numFmtId="0" fontId="16" fillId="0" borderId="0" xfId="0" applyFont="1" applyFill="1" applyBorder="1" applyAlignment="1">
      <alignment horizontal="left" vertical="center"/>
    </xf>
    <xf numFmtId="0" fontId="18" fillId="0" borderId="0" xfId="0" applyFont="1">
      <alignment vertical="center"/>
    </xf>
    <xf numFmtId="0" fontId="4" fillId="0" borderId="0" xfId="0" applyFont="1" applyFill="1">
      <alignment vertical="center"/>
    </xf>
    <xf numFmtId="0" fontId="0" fillId="0" borderId="0" xfId="0" applyFont="1">
      <alignment vertical="center"/>
    </xf>
    <xf numFmtId="177" fontId="4" fillId="0" borderId="0" xfId="0" applyNumberFormat="1" applyFont="1">
      <alignment vertical="center"/>
    </xf>
    <xf numFmtId="177" fontId="4" fillId="0" borderId="0" xfId="0" applyNumberFormat="1" applyFont="1" applyFill="1" applyBorder="1" applyAlignment="1">
      <alignment horizontal="left" vertical="center"/>
    </xf>
    <xf numFmtId="177" fontId="4" fillId="0" borderId="0" xfId="0" applyNumberFormat="1" applyFont="1" applyFill="1" applyBorder="1" applyAlignment="1">
      <alignment horizontal="center" vertical="center"/>
    </xf>
    <xf numFmtId="177" fontId="0" fillId="0" borderId="0" xfId="0" applyNumberFormat="1">
      <alignment vertical="center"/>
    </xf>
    <xf numFmtId="177" fontId="4" fillId="0" borderId="0" xfId="0" applyNumberFormat="1" applyFont="1" applyFill="1" applyBorder="1">
      <alignment vertical="center"/>
    </xf>
    <xf numFmtId="177" fontId="4" fillId="0" borderId="0" xfId="0" applyNumberFormat="1" applyFont="1" applyFill="1" applyBorder="1" applyAlignment="1">
      <alignment vertical="center"/>
    </xf>
    <xf numFmtId="177" fontId="4" fillId="0" borderId="0" xfId="1" applyNumberFormat="1" applyFont="1" applyFill="1" applyBorder="1" applyAlignment="1">
      <alignment vertical="center"/>
    </xf>
    <xf numFmtId="177" fontId="4" fillId="0" borderId="0" xfId="1" applyNumberFormat="1" applyFont="1" applyFill="1" applyBorder="1" applyAlignment="1">
      <alignment horizontal="right" vertical="center"/>
    </xf>
    <xf numFmtId="177" fontId="4" fillId="0" borderId="0" xfId="2" applyNumberFormat="1" applyFont="1" applyFill="1" applyBorder="1" applyAlignment="1">
      <alignment horizontal="right" vertical="center"/>
    </xf>
    <xf numFmtId="177" fontId="4" fillId="0" borderId="61" xfId="2" applyNumberFormat="1" applyFont="1" applyFill="1" applyBorder="1" applyAlignment="1">
      <alignment horizontal="center" vertical="center"/>
    </xf>
    <xf numFmtId="38" fontId="4" fillId="0" borderId="0" xfId="0" applyNumberFormat="1" applyFont="1" applyBorder="1" applyAlignment="1">
      <alignment horizontal="left" vertical="center"/>
    </xf>
    <xf numFmtId="0" fontId="19" fillId="0" borderId="0" xfId="0" applyFont="1">
      <alignment vertical="center"/>
    </xf>
    <xf numFmtId="0" fontId="21" fillId="0" borderId="0" xfId="0" applyFont="1">
      <alignment vertical="center"/>
    </xf>
    <xf numFmtId="0" fontId="22" fillId="0" borderId="0" xfId="0" applyFont="1">
      <alignment vertical="center"/>
    </xf>
    <xf numFmtId="0" fontId="17" fillId="0" borderId="0" xfId="0" applyFont="1">
      <alignment vertical="center"/>
    </xf>
    <xf numFmtId="0" fontId="17" fillId="0" borderId="0" xfId="0" applyFont="1" applyFill="1" applyBorder="1" applyAlignment="1">
      <alignment horizontal="left" vertical="center"/>
    </xf>
    <xf numFmtId="0" fontId="3" fillId="2" borderId="6" xfId="0" applyFont="1" applyFill="1" applyBorder="1" applyAlignment="1" applyProtection="1">
      <alignment horizontal="center" vertical="top" wrapText="1"/>
      <protection locked="0"/>
    </xf>
    <xf numFmtId="0" fontId="0" fillId="2" borderId="28" xfId="0" applyFill="1" applyBorder="1" applyAlignment="1" applyProtection="1">
      <alignment vertical="center" shrinkToFit="1"/>
      <protection locked="0"/>
    </xf>
    <xf numFmtId="0" fontId="0" fillId="2" borderId="12" xfId="0" applyFill="1" applyBorder="1" applyAlignment="1" applyProtection="1">
      <alignment horizontal="center" vertical="center" shrinkToFit="1"/>
      <protection locked="0"/>
    </xf>
    <xf numFmtId="0" fontId="0" fillId="2" borderId="28" xfId="0" applyFill="1" applyBorder="1" applyAlignment="1" applyProtection="1">
      <alignment horizontal="center" vertical="center"/>
      <protection locked="0"/>
    </xf>
    <xf numFmtId="0" fontId="0" fillId="2" borderId="12" xfId="0" applyFill="1" applyBorder="1" applyAlignment="1" applyProtection="1">
      <alignment horizontal="center" vertical="center"/>
      <protection locked="0"/>
    </xf>
    <xf numFmtId="38" fontId="0" fillId="2" borderId="12" xfId="2" applyFont="1" applyFill="1" applyBorder="1" applyAlignment="1" applyProtection="1">
      <alignment horizontal="right" vertical="center"/>
      <protection locked="0"/>
    </xf>
    <xf numFmtId="177" fontId="0" fillId="2" borderId="29" xfId="2" applyNumberFormat="1" applyFont="1" applyFill="1" applyBorder="1" applyAlignment="1" applyProtection="1">
      <alignment horizontal="right" vertical="center"/>
      <protection locked="0"/>
    </xf>
    <xf numFmtId="177" fontId="0" fillId="2" borderId="28" xfId="2" applyNumberFormat="1" applyFont="1" applyFill="1" applyBorder="1" applyAlignment="1" applyProtection="1">
      <alignment horizontal="right" vertical="center"/>
      <protection locked="0"/>
    </xf>
    <xf numFmtId="0" fontId="0" fillId="2" borderId="31" xfId="0" applyFill="1" applyBorder="1" applyAlignment="1" applyProtection="1">
      <alignment vertical="center" shrinkToFit="1"/>
      <protection locked="0"/>
    </xf>
    <xf numFmtId="0" fontId="0" fillId="2" borderId="35" xfId="0" applyFill="1" applyBorder="1" applyAlignment="1" applyProtection="1">
      <alignment horizontal="center" vertical="center" shrinkToFit="1"/>
      <protection locked="0"/>
    </xf>
    <xf numFmtId="0" fontId="0" fillId="2" borderId="31" xfId="0" applyFill="1" applyBorder="1" applyAlignment="1" applyProtection="1">
      <alignment horizontal="center" vertical="center"/>
      <protection locked="0"/>
    </xf>
    <xf numFmtId="0" fontId="0" fillId="2" borderId="35" xfId="0" applyFill="1" applyBorder="1" applyAlignment="1" applyProtection="1">
      <alignment horizontal="center" vertical="center"/>
      <protection locked="0"/>
    </xf>
    <xf numFmtId="38" fontId="0" fillId="2" borderId="35" xfId="2" applyFont="1" applyFill="1" applyBorder="1" applyAlignment="1" applyProtection="1">
      <alignment horizontal="right" vertical="center"/>
      <protection locked="0"/>
    </xf>
    <xf numFmtId="177" fontId="0" fillId="2" borderId="36" xfId="2" applyNumberFormat="1" applyFont="1" applyFill="1" applyBorder="1" applyAlignment="1" applyProtection="1">
      <alignment horizontal="right" vertical="center"/>
      <protection locked="0"/>
    </xf>
    <xf numFmtId="177" fontId="0" fillId="2" borderId="31" xfId="2" applyNumberFormat="1" applyFont="1" applyFill="1" applyBorder="1" applyAlignment="1" applyProtection="1">
      <alignment horizontal="right" vertical="center"/>
      <protection locked="0"/>
    </xf>
    <xf numFmtId="177" fontId="0" fillId="2" borderId="54" xfId="0" applyNumberFormat="1" applyFill="1" applyBorder="1" applyAlignment="1">
      <alignment horizontal="right" vertical="center" shrinkToFit="1"/>
    </xf>
    <xf numFmtId="177" fontId="0" fillId="6" borderId="28" xfId="1" applyNumberFormat="1" applyFont="1" applyFill="1" applyBorder="1" applyAlignment="1" applyProtection="1">
      <alignment horizontal="right" vertical="center"/>
      <protection locked="0"/>
    </xf>
    <xf numFmtId="177" fontId="0" fillId="6" borderId="31" xfId="1" applyNumberFormat="1" applyFont="1" applyFill="1" applyBorder="1" applyAlignment="1" applyProtection="1">
      <alignment horizontal="right" vertical="center"/>
      <protection locked="0"/>
    </xf>
    <xf numFmtId="177" fontId="0" fillId="6" borderId="31" xfId="2" applyNumberFormat="1" applyFont="1" applyFill="1" applyBorder="1" applyAlignment="1" applyProtection="1">
      <alignment horizontal="right" vertical="center"/>
      <protection locked="0"/>
    </xf>
    <xf numFmtId="177" fontId="3" fillId="6" borderId="54" xfId="1" applyNumberFormat="1" applyFont="1" applyFill="1" applyBorder="1" applyAlignment="1" applyProtection="1">
      <alignment horizontal="right" vertical="center" shrinkToFit="1"/>
      <protection locked="0"/>
    </xf>
    <xf numFmtId="177" fontId="0" fillId="0" borderId="56" xfId="0" applyNumberFormat="1" applyFill="1" applyBorder="1" applyAlignment="1">
      <alignment vertical="center" shrinkToFit="1"/>
    </xf>
    <xf numFmtId="177" fontId="4" fillId="2" borderId="2" xfId="0" applyNumberFormat="1" applyFont="1" applyFill="1" applyBorder="1" applyAlignment="1">
      <alignment horizontal="center" vertical="center" shrinkToFit="1"/>
    </xf>
    <xf numFmtId="177" fontId="4" fillId="0" borderId="62" xfId="0" applyNumberFormat="1" applyFont="1" applyFill="1" applyBorder="1" applyAlignment="1">
      <alignment horizontal="center" vertical="center"/>
    </xf>
    <xf numFmtId="177" fontId="4" fillId="0" borderId="2" xfId="0" applyNumberFormat="1" applyFont="1" applyFill="1" applyBorder="1" applyAlignment="1">
      <alignment horizontal="right" vertical="center" shrinkToFit="1"/>
    </xf>
    <xf numFmtId="12" fontId="4" fillId="0" borderId="1" xfId="0" applyNumberFormat="1" applyFont="1" applyFill="1" applyBorder="1" applyAlignment="1">
      <alignment horizontal="left" vertical="center" shrinkToFit="1"/>
    </xf>
    <xf numFmtId="177" fontId="19" fillId="0" borderId="62" xfId="0" applyNumberFormat="1" applyFont="1" applyBorder="1" applyAlignment="1">
      <alignment horizontal="center" vertical="center"/>
    </xf>
    <xf numFmtId="177" fontId="4" fillId="0" borderId="2" xfId="0" applyNumberFormat="1" applyFont="1" applyFill="1" applyBorder="1" applyAlignment="1">
      <alignment vertical="center"/>
    </xf>
    <xf numFmtId="0" fontId="15" fillId="0" borderId="0" xfId="0" applyFont="1" applyFill="1" applyBorder="1" applyAlignment="1">
      <alignment vertical="center"/>
    </xf>
    <xf numFmtId="0" fontId="8" fillId="0" borderId="0" xfId="0" applyFont="1" applyFill="1" applyAlignment="1">
      <alignment horizontal="center" vertical="center"/>
    </xf>
    <xf numFmtId="0" fontId="15" fillId="2" borderId="2" xfId="0" applyFont="1" applyFill="1" applyBorder="1" applyAlignment="1">
      <alignment horizontal="center" vertical="center"/>
    </xf>
    <xf numFmtId="0" fontId="15" fillId="2" borderId="62" xfId="0" applyFont="1" applyFill="1" applyBorder="1" applyAlignment="1">
      <alignment horizontal="center" vertical="center"/>
    </xf>
    <xf numFmtId="0" fontId="20" fillId="0" borderId="0" xfId="0" applyFont="1" applyAlignment="1">
      <alignment horizontal="left" vertical="center" wrapText="1"/>
    </xf>
    <xf numFmtId="177" fontId="16" fillId="0" borderId="0" xfId="0" applyNumberFormat="1" applyFont="1" applyFill="1" applyBorder="1" applyAlignment="1">
      <alignment horizontal="center" vertical="center"/>
    </xf>
    <xf numFmtId="177" fontId="4" fillId="0" borderId="2" xfId="0" applyNumberFormat="1" applyFont="1" applyFill="1" applyBorder="1" applyAlignment="1">
      <alignment horizontal="center" vertical="center"/>
    </xf>
    <xf numFmtId="177" fontId="4" fillId="0" borderId="63" xfId="0" applyNumberFormat="1" applyFont="1" applyFill="1" applyBorder="1" applyAlignment="1">
      <alignment horizontal="center" vertical="center"/>
    </xf>
    <xf numFmtId="177" fontId="4" fillId="0" borderId="59" xfId="0" applyNumberFormat="1" applyFont="1" applyFill="1" applyBorder="1" applyAlignment="1">
      <alignment horizontal="right" vertical="center"/>
    </xf>
    <xf numFmtId="177" fontId="4" fillId="0" borderId="60" xfId="0" applyNumberFormat="1" applyFont="1" applyFill="1" applyBorder="1" applyAlignment="1">
      <alignment horizontal="right" vertical="center"/>
    </xf>
    <xf numFmtId="0" fontId="16" fillId="0" borderId="0" xfId="0" applyFont="1" applyFill="1" applyBorder="1" applyAlignment="1">
      <alignment horizontal="center" vertical="center"/>
    </xf>
    <xf numFmtId="0" fontId="16" fillId="0" borderId="0" xfId="0" applyFont="1" applyFill="1" applyBorder="1" applyAlignment="1">
      <alignment horizontal="center" vertical="center" shrinkToFit="1"/>
    </xf>
    <xf numFmtId="180" fontId="4" fillId="0" borderId="2" xfId="0" applyNumberFormat="1" applyFont="1" applyFill="1" applyBorder="1" applyAlignment="1">
      <alignment horizontal="center" vertical="center" shrinkToFit="1"/>
    </xf>
    <xf numFmtId="180" fontId="4" fillId="0" borderId="62" xfId="0" applyNumberFormat="1" applyFont="1" applyFill="1" applyBorder="1" applyAlignment="1">
      <alignment horizontal="center" vertical="center" shrinkToFit="1"/>
    </xf>
    <xf numFmtId="177" fontId="4" fillId="0" borderId="2" xfId="0" applyNumberFormat="1" applyFont="1" applyFill="1" applyBorder="1" applyAlignment="1">
      <alignment horizontal="center" vertical="center" shrinkToFit="1"/>
    </xf>
    <xf numFmtId="177" fontId="4" fillId="0" borderId="63" xfId="0" applyNumberFormat="1" applyFont="1" applyFill="1" applyBorder="1" applyAlignment="1">
      <alignment horizontal="center" vertical="center" shrinkToFit="1"/>
    </xf>
    <xf numFmtId="0" fontId="16" fillId="0" borderId="8" xfId="0" applyFont="1" applyFill="1" applyBorder="1" applyAlignment="1">
      <alignment horizontal="center" vertical="center" wrapText="1"/>
    </xf>
    <xf numFmtId="0" fontId="4" fillId="0" borderId="8" xfId="0" applyFont="1" applyBorder="1" applyAlignment="1">
      <alignment horizontal="center" vertical="center"/>
    </xf>
    <xf numFmtId="0" fontId="4" fillId="2" borderId="8" xfId="0" applyFont="1" applyFill="1" applyBorder="1" applyAlignment="1">
      <alignment horizontal="center" vertical="center"/>
    </xf>
    <xf numFmtId="0" fontId="4" fillId="0" borderId="0" xfId="0" applyFont="1" applyAlignment="1">
      <alignment horizontal="center" vertical="center"/>
    </xf>
    <xf numFmtId="178" fontId="4" fillId="2" borderId="8" xfId="0" applyNumberFormat="1" applyFont="1" applyFill="1" applyBorder="1" applyAlignment="1">
      <alignment horizontal="center" vertical="center"/>
    </xf>
    <xf numFmtId="178" fontId="4" fillId="2" borderId="0" xfId="0" applyNumberFormat="1" applyFont="1" applyFill="1" applyBorder="1" applyAlignment="1">
      <alignment horizontal="center" vertical="center"/>
    </xf>
    <xf numFmtId="179" fontId="4" fillId="0" borderId="15" xfId="0" applyNumberFormat="1" applyFont="1" applyFill="1" applyBorder="1" applyAlignment="1">
      <alignment horizontal="center" vertical="center"/>
    </xf>
    <xf numFmtId="179" fontId="4" fillId="0" borderId="16" xfId="0" applyNumberFormat="1" applyFont="1" applyFill="1" applyBorder="1" applyAlignment="1">
      <alignment horizontal="center" vertical="center"/>
    </xf>
    <xf numFmtId="179" fontId="4" fillId="0" borderId="17" xfId="0" applyNumberFormat="1" applyFont="1" applyFill="1" applyBorder="1" applyAlignment="1">
      <alignment horizontal="center" vertical="center"/>
    </xf>
    <xf numFmtId="179" fontId="4" fillId="0" borderId="57" xfId="0" applyNumberFormat="1" applyFont="1" applyFill="1" applyBorder="1" applyAlignment="1">
      <alignment horizontal="center" vertical="center"/>
    </xf>
    <xf numFmtId="179" fontId="4" fillId="0" borderId="13" xfId="0" applyNumberFormat="1" applyFont="1" applyFill="1" applyBorder="1" applyAlignment="1">
      <alignment horizontal="center" vertical="center"/>
    </xf>
    <xf numFmtId="179" fontId="4" fillId="0" borderId="58" xfId="0" applyNumberFormat="1" applyFont="1" applyFill="1" applyBorder="1" applyAlignment="1">
      <alignment horizontal="center" vertical="center"/>
    </xf>
    <xf numFmtId="0" fontId="5" fillId="0" borderId="0" xfId="0" applyFont="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177" fontId="4" fillId="0" borderId="1" xfId="0" applyNumberFormat="1" applyFont="1" applyBorder="1" applyAlignment="1">
      <alignment horizontal="right" vertical="center"/>
    </xf>
    <xf numFmtId="177" fontId="4" fillId="0" borderId="1" xfId="2" applyNumberFormat="1" applyFont="1" applyFill="1" applyBorder="1" applyAlignment="1">
      <alignment horizontal="right" vertical="center"/>
    </xf>
    <xf numFmtId="177" fontId="4" fillId="0" borderId="1" xfId="2" applyNumberFormat="1" applyFont="1" applyBorder="1" applyAlignment="1">
      <alignment horizontal="right" vertical="center"/>
    </xf>
    <xf numFmtId="10" fontId="0" fillId="0" borderId="30" xfId="1" applyNumberFormat="1" applyFont="1" applyFill="1" applyBorder="1" applyAlignment="1">
      <alignment horizontal="center" vertical="center"/>
    </xf>
    <xf numFmtId="10" fontId="0" fillId="0" borderId="37" xfId="1" applyNumberFormat="1" applyFont="1" applyFill="1" applyBorder="1" applyAlignment="1">
      <alignment horizontal="center" vertical="center"/>
    </xf>
    <xf numFmtId="10" fontId="0" fillId="0" borderId="44" xfId="1" applyNumberFormat="1" applyFont="1" applyFill="1" applyBorder="1" applyAlignment="1">
      <alignment horizontal="center" vertical="center"/>
    </xf>
    <xf numFmtId="10" fontId="0" fillId="0" borderId="32" xfId="1" applyNumberFormat="1" applyFont="1" applyFill="1" applyBorder="1" applyAlignment="1">
      <alignment horizontal="center" vertical="center"/>
    </xf>
    <xf numFmtId="10" fontId="0" fillId="0" borderId="38" xfId="1" applyNumberFormat="1" applyFont="1" applyFill="1" applyBorder="1" applyAlignment="1">
      <alignment horizontal="center" vertical="center"/>
    </xf>
    <xf numFmtId="10" fontId="0" fillId="0" borderId="45" xfId="1" applyNumberFormat="1" applyFont="1" applyFill="1" applyBorder="1" applyAlignment="1">
      <alignment horizontal="center" vertical="center"/>
    </xf>
    <xf numFmtId="177" fontId="12" fillId="0" borderId="3" xfId="0" applyNumberFormat="1" applyFont="1" applyFill="1" applyBorder="1" applyAlignment="1">
      <alignment horizontal="center" vertical="center" wrapText="1"/>
    </xf>
    <xf numFmtId="177" fontId="12" fillId="0" borderId="6" xfId="0" applyNumberFormat="1" applyFont="1" applyFill="1" applyBorder="1" applyAlignment="1">
      <alignment horizontal="center" vertical="center" wrapText="1"/>
    </xf>
    <xf numFmtId="176" fontId="12" fillId="0" borderId="2" xfId="0" applyNumberFormat="1" applyFont="1" applyFill="1" applyBorder="1" applyAlignment="1">
      <alignment horizontal="center" vertical="center" wrapText="1"/>
    </xf>
    <xf numFmtId="176" fontId="12" fillId="0" borderId="3" xfId="0" applyNumberFormat="1" applyFont="1" applyFill="1" applyBorder="1" applyAlignment="1">
      <alignment horizontal="center" vertical="center" wrapText="1"/>
    </xf>
    <xf numFmtId="176" fontId="3" fillId="0" borderId="24" xfId="0" applyNumberFormat="1" applyFont="1" applyFill="1" applyBorder="1" applyAlignment="1">
      <alignment horizontal="center" vertical="center" wrapText="1"/>
    </xf>
    <xf numFmtId="176" fontId="3" fillId="0" borderId="14" xfId="0" applyNumberFormat="1" applyFont="1" applyFill="1" applyBorder="1" applyAlignment="1">
      <alignment horizontal="center" vertical="center" wrapText="1"/>
    </xf>
    <xf numFmtId="177" fontId="12" fillId="0" borderId="1" xfId="0" applyNumberFormat="1" applyFont="1" applyFill="1" applyBorder="1" applyAlignment="1">
      <alignment horizontal="center" vertical="center" wrapText="1"/>
    </xf>
    <xf numFmtId="177" fontId="12" fillId="0" borderId="10" xfId="0" applyNumberFormat="1" applyFont="1" applyFill="1" applyBorder="1" applyAlignment="1">
      <alignment horizontal="center" vertical="center" wrapText="1"/>
    </xf>
    <xf numFmtId="177" fontId="0" fillId="0" borderId="51" xfId="0" applyNumberFormat="1" applyFill="1" applyBorder="1" applyAlignment="1">
      <alignment horizontal="center" vertical="center" shrinkToFit="1"/>
    </xf>
    <xf numFmtId="177" fontId="0" fillId="0" borderId="52" xfId="0" applyNumberFormat="1" applyFill="1" applyBorder="1" applyAlignment="1">
      <alignment horizontal="center" vertical="center" shrinkToFit="1"/>
    </xf>
    <xf numFmtId="0" fontId="3" fillId="0" borderId="14" xfId="0" applyFont="1" applyFill="1" applyBorder="1" applyAlignment="1">
      <alignment horizontal="center" wrapText="1"/>
    </xf>
    <xf numFmtId="0" fontId="3" fillId="0" borderId="19" xfId="0" applyFont="1" applyFill="1" applyBorder="1" applyAlignment="1">
      <alignment horizontal="center" wrapText="1"/>
    </xf>
    <xf numFmtId="176" fontId="3" fillId="0" borderId="1" xfId="0" applyNumberFormat="1" applyFont="1" applyFill="1" applyBorder="1" applyAlignment="1">
      <alignment horizontal="center" vertical="center" wrapText="1"/>
    </xf>
    <xf numFmtId="176" fontId="3" fillId="0" borderId="10" xfId="0" applyNumberFormat="1" applyFont="1" applyFill="1" applyBorder="1" applyAlignment="1">
      <alignment horizontal="center" vertical="center" wrapText="1"/>
    </xf>
    <xf numFmtId="176" fontId="12" fillId="0" borderId="1" xfId="0" applyNumberFormat="1" applyFont="1" applyFill="1" applyBorder="1" applyAlignment="1">
      <alignment horizontal="center" vertical="center" wrapText="1"/>
    </xf>
    <xf numFmtId="176" fontId="12" fillId="0" borderId="10" xfId="0" applyNumberFormat="1" applyFont="1" applyFill="1" applyBorder="1" applyAlignment="1">
      <alignment horizontal="center" vertical="center" wrapText="1"/>
    </xf>
    <xf numFmtId="177" fontId="12" fillId="0" borderId="11" xfId="0" applyNumberFormat="1" applyFont="1" applyFill="1" applyBorder="1" applyAlignment="1">
      <alignment horizontal="center" vertical="center" wrapText="1"/>
    </xf>
    <xf numFmtId="0" fontId="3" fillId="0" borderId="18" xfId="0" applyFont="1" applyFill="1" applyBorder="1" applyAlignment="1">
      <alignment horizontal="center" vertical="center"/>
    </xf>
    <xf numFmtId="0" fontId="3" fillId="0" borderId="22" xfId="0" applyFont="1" applyFill="1" applyBorder="1" applyAlignment="1">
      <alignment horizontal="center" vertical="center"/>
    </xf>
    <xf numFmtId="0" fontId="3" fillId="0" borderId="27" xfId="0" applyFont="1" applyFill="1" applyBorder="1" applyAlignment="1">
      <alignment horizontal="center" vertical="center"/>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0" xfId="0" applyFont="1" applyFill="1" applyBorder="1" applyAlignment="1">
      <alignment horizontal="left" vertical="center"/>
    </xf>
    <xf numFmtId="0" fontId="3" fillId="0" borderId="4" xfId="0" applyFont="1" applyFill="1" applyBorder="1" applyAlignment="1">
      <alignment horizontal="left" vertical="center"/>
    </xf>
    <xf numFmtId="0" fontId="3" fillId="0" borderId="5" xfId="0" applyFont="1" applyFill="1" applyBorder="1" applyAlignment="1">
      <alignment horizontal="left" vertical="center"/>
    </xf>
    <xf numFmtId="0" fontId="3" fillId="0" borderId="3" xfId="0" applyFont="1" applyFill="1" applyBorder="1" applyAlignment="1">
      <alignment horizontal="left" vertical="center"/>
    </xf>
    <xf numFmtId="0" fontId="3" fillId="0" borderId="21" xfId="0" applyFont="1" applyFill="1" applyBorder="1" applyAlignment="1">
      <alignment horizontal="left" vertical="center"/>
    </xf>
    <xf numFmtId="0" fontId="3" fillId="0" borderId="15"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0" xfId="0" applyFont="1" applyFill="1" applyBorder="1" applyAlignment="1">
      <alignment horizontal="center" vertical="center" shrinkToFit="1"/>
    </xf>
    <xf numFmtId="0" fontId="3" fillId="0" borderId="11" xfId="0" applyFont="1" applyFill="1" applyBorder="1" applyAlignment="1">
      <alignment horizontal="center" vertical="center" shrinkToFit="1"/>
    </xf>
    <xf numFmtId="0" fontId="3" fillId="0" borderId="3"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10" fillId="0" borderId="13" xfId="0" applyFont="1" applyFill="1" applyBorder="1" applyAlignment="1">
      <alignment horizontal="right" vertical="center" wrapText="1"/>
    </xf>
    <xf numFmtId="0" fontId="8" fillId="0" borderId="0" xfId="0" applyFont="1" applyFill="1" applyAlignment="1">
      <alignment horizontal="center" vertical="center"/>
    </xf>
    <xf numFmtId="0" fontId="0" fillId="0" borderId="0" xfId="0" applyFill="1" applyAlignment="1">
      <alignment horizontal="right" vertical="center"/>
    </xf>
    <xf numFmtId="0" fontId="0" fillId="0" borderId="0" xfId="0" applyFill="1" applyBorder="1" applyAlignment="1">
      <alignment horizontal="center" vertical="center"/>
    </xf>
    <xf numFmtId="0" fontId="0" fillId="0" borderId="8" xfId="0" applyFill="1" applyBorder="1" applyAlignment="1">
      <alignment horizontal="center" vertical="center"/>
    </xf>
  </cellXfs>
  <cellStyles count="3">
    <cellStyle name="パーセント" xfId="1" builtinId="5"/>
    <cellStyle name="桁区切り" xfId="2" builtinId="6"/>
    <cellStyle name="標準" xfId="0" builtinId="0"/>
  </cellStyles>
  <dxfs count="0"/>
  <tableStyles count="0" defaultTableStyle="TableStyleMedium2" defaultPivotStyle="PivotStyleLight16"/>
  <colors>
    <mruColors>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30480</xdr:colOff>
      <xdr:row>19</xdr:row>
      <xdr:rowOff>121920</xdr:rowOff>
    </xdr:from>
    <xdr:to>
      <xdr:col>7</xdr:col>
      <xdr:colOff>15240</xdr:colOff>
      <xdr:row>20</xdr:row>
      <xdr:rowOff>160020</xdr:rowOff>
    </xdr:to>
    <xdr:sp macro="" textlink="">
      <xdr:nvSpPr>
        <xdr:cNvPr id="2" name="正方形/長方形 1"/>
        <xdr:cNvSpPr/>
      </xdr:nvSpPr>
      <xdr:spPr>
        <a:xfrm>
          <a:off x="2057400" y="4251960"/>
          <a:ext cx="373380" cy="2895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rPr>
            <a:t>＝</a:t>
          </a:r>
        </a:p>
      </xdr:txBody>
    </xdr:sp>
    <xdr:clientData/>
  </xdr:twoCellAnchor>
  <xdr:twoCellAnchor>
    <xdr:from>
      <xdr:col>11</xdr:col>
      <xdr:colOff>30480</xdr:colOff>
      <xdr:row>19</xdr:row>
      <xdr:rowOff>121920</xdr:rowOff>
    </xdr:from>
    <xdr:to>
      <xdr:col>12</xdr:col>
      <xdr:colOff>15240</xdr:colOff>
      <xdr:row>20</xdr:row>
      <xdr:rowOff>160020</xdr:rowOff>
    </xdr:to>
    <xdr:sp macro="" textlink="">
      <xdr:nvSpPr>
        <xdr:cNvPr id="3" name="正方形/長方形 2"/>
        <xdr:cNvSpPr/>
      </xdr:nvSpPr>
      <xdr:spPr>
        <a:xfrm>
          <a:off x="4000500" y="4198620"/>
          <a:ext cx="373380" cy="2895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rPr>
            <a:t>＝</a:t>
          </a:r>
        </a:p>
      </xdr:txBody>
    </xdr:sp>
    <xdr:clientData/>
  </xdr:twoCellAnchor>
  <xdr:twoCellAnchor>
    <xdr:from>
      <xdr:col>3</xdr:col>
      <xdr:colOff>158261</xdr:colOff>
      <xdr:row>27</xdr:row>
      <xdr:rowOff>17582</xdr:rowOff>
    </xdr:from>
    <xdr:to>
      <xdr:col>14</xdr:col>
      <xdr:colOff>5861</xdr:colOff>
      <xdr:row>27</xdr:row>
      <xdr:rowOff>240320</xdr:rowOff>
    </xdr:to>
    <xdr:grpSp>
      <xdr:nvGrpSpPr>
        <xdr:cNvPr id="20" name="グループ化 19"/>
        <xdr:cNvGrpSpPr/>
      </xdr:nvGrpSpPr>
      <xdr:grpSpPr>
        <a:xfrm>
          <a:off x="1019321" y="5968802"/>
          <a:ext cx="4122420" cy="222738"/>
          <a:chOff x="1014046" y="5562600"/>
          <a:chExt cx="4103077" cy="222739"/>
        </a:xfrm>
      </xdr:grpSpPr>
      <xdr:cxnSp macro="">
        <xdr:nvCxnSpPr>
          <xdr:cNvPr id="13" name="直線矢印コネクタ 12"/>
          <xdr:cNvCxnSpPr/>
        </xdr:nvCxnSpPr>
        <xdr:spPr>
          <a:xfrm>
            <a:off x="1015805" y="5651695"/>
            <a:ext cx="0" cy="133644"/>
          </a:xfrm>
          <a:prstGeom prst="straightConnector1">
            <a:avLst/>
          </a:prstGeom>
          <a:ln w="6350">
            <a:prstDash val="dash"/>
            <a:tailEnd type="triangle"/>
          </a:ln>
        </xdr:spPr>
        <xdr:style>
          <a:lnRef idx="1">
            <a:schemeClr val="dk1"/>
          </a:lnRef>
          <a:fillRef idx="0">
            <a:schemeClr val="dk1"/>
          </a:fillRef>
          <a:effectRef idx="0">
            <a:schemeClr val="dk1"/>
          </a:effectRef>
          <a:fontRef idx="minor">
            <a:schemeClr val="tx1"/>
          </a:fontRef>
        </xdr:style>
      </xdr:cxnSp>
      <xdr:cxnSp macro="">
        <xdr:nvCxnSpPr>
          <xdr:cNvPr id="15" name="直線コネクタ 14"/>
          <xdr:cNvCxnSpPr/>
        </xdr:nvCxnSpPr>
        <xdr:spPr>
          <a:xfrm>
            <a:off x="1014046" y="5656385"/>
            <a:ext cx="4103077" cy="0"/>
          </a:xfrm>
          <a:prstGeom prst="line">
            <a:avLst/>
          </a:prstGeom>
          <a:ln w="6350">
            <a:prstDash val="dash"/>
          </a:ln>
        </xdr:spPr>
        <xdr:style>
          <a:lnRef idx="1">
            <a:schemeClr val="dk1"/>
          </a:lnRef>
          <a:fillRef idx="0">
            <a:schemeClr val="dk1"/>
          </a:fillRef>
          <a:effectRef idx="0">
            <a:schemeClr val="dk1"/>
          </a:effectRef>
          <a:fontRef idx="minor">
            <a:schemeClr val="tx1"/>
          </a:fontRef>
        </xdr:style>
      </xdr:cxnSp>
      <xdr:cxnSp macro="">
        <xdr:nvCxnSpPr>
          <xdr:cNvPr id="17" name="直線コネクタ 16"/>
          <xdr:cNvCxnSpPr/>
        </xdr:nvCxnSpPr>
        <xdr:spPr>
          <a:xfrm>
            <a:off x="5105400" y="5562600"/>
            <a:ext cx="0" cy="105508"/>
          </a:xfrm>
          <a:prstGeom prst="line">
            <a:avLst/>
          </a:prstGeom>
          <a:ln w="6350">
            <a:prstDash val="dash"/>
          </a:ln>
        </xdr:spPr>
        <xdr:style>
          <a:lnRef idx="1">
            <a:schemeClr val="dk1"/>
          </a:lnRef>
          <a:fillRef idx="0">
            <a:schemeClr val="dk1"/>
          </a:fillRef>
          <a:effectRef idx="0">
            <a:schemeClr val="dk1"/>
          </a:effectRef>
          <a:fontRef idx="minor">
            <a:schemeClr val="tx1"/>
          </a:fontRef>
        </xdr:style>
      </xdr:cxnSp>
    </xdr:grpSp>
    <xdr:clientData/>
  </xdr:twoCellAnchor>
  <xdr:twoCellAnchor>
    <xdr:from>
      <xdr:col>10</xdr:col>
      <xdr:colOff>29308</xdr:colOff>
      <xdr:row>23</xdr:row>
      <xdr:rowOff>23446</xdr:rowOff>
    </xdr:from>
    <xdr:to>
      <xdr:col>13</xdr:col>
      <xdr:colOff>169986</xdr:colOff>
      <xdr:row>25</xdr:row>
      <xdr:rowOff>181708</xdr:rowOff>
    </xdr:to>
    <xdr:cxnSp macro="">
      <xdr:nvCxnSpPr>
        <xdr:cNvPr id="22" name="直線矢印コネクタ 21"/>
        <xdr:cNvCxnSpPr/>
      </xdr:nvCxnSpPr>
      <xdr:spPr>
        <a:xfrm flipH="1">
          <a:off x="3593123" y="5375031"/>
          <a:ext cx="1301263" cy="662354"/>
        </a:xfrm>
        <a:prstGeom prst="straightConnector1">
          <a:avLst/>
        </a:prstGeom>
        <a:ln w="6350">
          <a:solidFill>
            <a:schemeClr val="tx1"/>
          </a:solidFill>
          <a:prstDash val="dash"/>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222739</xdr:colOff>
      <xdr:row>7</xdr:row>
      <xdr:rowOff>17584</xdr:rowOff>
    </xdr:from>
    <xdr:to>
      <xdr:col>9</xdr:col>
      <xdr:colOff>322385</xdr:colOff>
      <xdr:row>7</xdr:row>
      <xdr:rowOff>222738</xdr:rowOff>
    </xdr:to>
    <xdr:sp macro="" textlink="">
      <xdr:nvSpPr>
        <xdr:cNvPr id="27" name="正方形/長方形 26"/>
        <xdr:cNvSpPr/>
      </xdr:nvSpPr>
      <xdr:spPr>
        <a:xfrm>
          <a:off x="3012831" y="1781907"/>
          <a:ext cx="486508" cy="2051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latin typeface="ＭＳ 明朝" panose="02020609040205080304" pitchFamily="17" charset="-128"/>
              <a:ea typeface="ＭＳ 明朝" panose="02020609040205080304" pitchFamily="17" charset="-128"/>
            </a:rPr>
            <a:t>※</a:t>
          </a:r>
          <a:r>
            <a:rPr kumimoji="1" lang="ja-JP" altLang="en-US" sz="800">
              <a:solidFill>
                <a:schemeClr val="tx1"/>
              </a:solidFill>
              <a:latin typeface="ＭＳ 明朝" panose="02020609040205080304" pitchFamily="17" charset="-128"/>
              <a:ea typeface="ＭＳ 明朝" panose="02020609040205080304" pitchFamily="17" charset="-128"/>
            </a:rPr>
            <a:t>１</a:t>
          </a:r>
        </a:p>
      </xdr:txBody>
    </xdr:sp>
    <xdr:clientData/>
  </xdr:twoCellAnchor>
  <xdr:twoCellAnchor>
    <xdr:from>
      <xdr:col>12</xdr:col>
      <xdr:colOff>281354</xdr:colOff>
      <xdr:row>7</xdr:row>
      <xdr:rowOff>11723</xdr:rowOff>
    </xdr:from>
    <xdr:to>
      <xdr:col>13</xdr:col>
      <xdr:colOff>381000</xdr:colOff>
      <xdr:row>7</xdr:row>
      <xdr:rowOff>216877</xdr:rowOff>
    </xdr:to>
    <xdr:sp macro="" textlink="">
      <xdr:nvSpPr>
        <xdr:cNvPr id="28" name="正方形/長方形 27"/>
        <xdr:cNvSpPr/>
      </xdr:nvSpPr>
      <xdr:spPr>
        <a:xfrm>
          <a:off x="4618892" y="1776046"/>
          <a:ext cx="486508" cy="2051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latin typeface="ＭＳ 明朝" panose="02020609040205080304" pitchFamily="17" charset="-128"/>
              <a:ea typeface="ＭＳ 明朝" panose="02020609040205080304" pitchFamily="17" charset="-128"/>
            </a:rPr>
            <a:t>※</a:t>
          </a:r>
          <a:r>
            <a:rPr kumimoji="1" lang="ja-JP" altLang="en-US" sz="800">
              <a:solidFill>
                <a:schemeClr val="tx1"/>
              </a:solidFill>
              <a:latin typeface="ＭＳ 明朝" panose="02020609040205080304" pitchFamily="17" charset="-128"/>
              <a:ea typeface="ＭＳ 明朝" panose="02020609040205080304" pitchFamily="17" charset="-128"/>
            </a:rPr>
            <a:t>２</a:t>
          </a:r>
        </a:p>
      </xdr:txBody>
    </xdr:sp>
    <xdr:clientData/>
  </xdr:twoCellAnchor>
  <xdr:twoCellAnchor>
    <xdr:from>
      <xdr:col>3</xdr:col>
      <xdr:colOff>93784</xdr:colOff>
      <xdr:row>24</xdr:row>
      <xdr:rowOff>205154</xdr:rowOff>
    </xdr:from>
    <xdr:to>
      <xdr:col>4</xdr:col>
      <xdr:colOff>193431</xdr:colOff>
      <xdr:row>25</xdr:row>
      <xdr:rowOff>158262</xdr:rowOff>
    </xdr:to>
    <xdr:sp macro="" textlink="">
      <xdr:nvSpPr>
        <xdr:cNvPr id="29" name="正方形/長方形 28"/>
        <xdr:cNvSpPr/>
      </xdr:nvSpPr>
      <xdr:spPr>
        <a:xfrm>
          <a:off x="949569" y="5808785"/>
          <a:ext cx="486508" cy="2051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latin typeface="ＭＳ 明朝" panose="02020609040205080304" pitchFamily="17" charset="-128"/>
              <a:ea typeface="ＭＳ 明朝" panose="02020609040205080304" pitchFamily="17" charset="-128"/>
            </a:rPr>
            <a:t>※</a:t>
          </a:r>
          <a:r>
            <a:rPr kumimoji="1" lang="ja-JP" altLang="en-US" sz="800">
              <a:solidFill>
                <a:schemeClr val="tx1"/>
              </a:solidFill>
              <a:latin typeface="ＭＳ 明朝" panose="02020609040205080304" pitchFamily="17" charset="-128"/>
              <a:ea typeface="ＭＳ 明朝" panose="02020609040205080304" pitchFamily="17" charset="-128"/>
            </a:rPr>
            <a:t>４</a:t>
          </a:r>
        </a:p>
      </xdr:txBody>
    </xdr:sp>
    <xdr:clientData/>
  </xdr:twoCellAnchor>
  <xdr:twoCellAnchor>
    <xdr:from>
      <xdr:col>1</xdr:col>
      <xdr:colOff>99060</xdr:colOff>
      <xdr:row>19</xdr:row>
      <xdr:rowOff>144780</xdr:rowOff>
    </xdr:from>
    <xdr:to>
      <xdr:col>2</xdr:col>
      <xdr:colOff>198707</xdr:colOff>
      <xdr:row>20</xdr:row>
      <xdr:rowOff>97888</xdr:rowOff>
    </xdr:to>
    <xdr:sp macro="" textlink="">
      <xdr:nvSpPr>
        <xdr:cNvPr id="14" name="正方形/長方形 13"/>
        <xdr:cNvSpPr/>
      </xdr:nvSpPr>
      <xdr:spPr>
        <a:xfrm>
          <a:off x="182880" y="4274820"/>
          <a:ext cx="488267" cy="20456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latin typeface="ＭＳ 明朝" panose="02020609040205080304" pitchFamily="17" charset="-128"/>
              <a:ea typeface="ＭＳ 明朝" panose="02020609040205080304" pitchFamily="17" charset="-128"/>
            </a:rPr>
            <a:t>※</a:t>
          </a:r>
          <a:r>
            <a:rPr kumimoji="1" lang="ja-JP" altLang="en-US" sz="800">
              <a:solidFill>
                <a:schemeClr val="tx1"/>
              </a:solidFill>
              <a:latin typeface="ＭＳ 明朝" panose="02020609040205080304" pitchFamily="17" charset="-128"/>
              <a:ea typeface="ＭＳ 明朝" panose="02020609040205080304" pitchFamily="17" charset="-128"/>
            </a:rPr>
            <a:t>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9"/>
  <sheetViews>
    <sheetView view="pageBreakPreview" topLeftCell="A11" zoomScaleNormal="100" zoomScaleSheetLayoutView="100" workbookViewId="0">
      <selection activeCell="K15" sqref="K15"/>
    </sheetView>
  </sheetViews>
  <sheetFormatPr defaultRowHeight="13.2" x14ac:dyDescent="0.2"/>
  <cols>
    <col min="1" max="1" width="1.21875" customWidth="1"/>
    <col min="2" max="16" width="5.6640625" customWidth="1"/>
  </cols>
  <sheetData>
    <row r="1" spans="1:17" ht="10.050000000000001" customHeight="1" x14ac:dyDescent="0.2">
      <c r="A1" s="2"/>
      <c r="B1" s="2"/>
      <c r="C1" s="2"/>
      <c r="D1" s="2"/>
      <c r="E1" s="2"/>
      <c r="F1" s="2"/>
      <c r="G1" s="2"/>
      <c r="H1" s="2"/>
      <c r="I1" s="2"/>
      <c r="J1" s="2"/>
      <c r="K1" s="2"/>
      <c r="L1" s="2"/>
      <c r="M1" s="2"/>
      <c r="N1" s="2"/>
      <c r="O1" s="2"/>
    </row>
    <row r="2" spans="1:17" ht="20.100000000000001" customHeight="1" x14ac:dyDescent="0.2">
      <c r="A2" s="2"/>
      <c r="B2" s="203" t="s">
        <v>41</v>
      </c>
      <c r="C2" s="203"/>
      <c r="D2" s="203"/>
      <c r="E2" s="203"/>
      <c r="F2" s="203"/>
      <c r="G2" s="203"/>
      <c r="H2" s="203"/>
      <c r="I2" s="203"/>
      <c r="J2" s="203"/>
      <c r="K2" s="203"/>
      <c r="L2" s="203"/>
      <c r="M2" s="203"/>
      <c r="N2" s="203"/>
      <c r="O2" s="203"/>
    </row>
    <row r="3" spans="1:17" ht="10.050000000000001" customHeight="1" x14ac:dyDescent="0.2">
      <c r="A3" s="2"/>
      <c r="B3" s="2"/>
      <c r="C3" s="2"/>
      <c r="D3" s="2"/>
      <c r="E3" s="2"/>
      <c r="F3" s="2"/>
      <c r="G3" s="2"/>
      <c r="H3" s="2"/>
      <c r="I3" s="2"/>
      <c r="J3" s="2"/>
      <c r="K3" s="2"/>
      <c r="L3" s="2"/>
      <c r="M3" s="2"/>
      <c r="N3" s="2"/>
      <c r="O3" s="2"/>
    </row>
    <row r="4" spans="1:17" ht="20.100000000000001" customHeight="1" x14ac:dyDescent="0.2">
      <c r="A4" s="2"/>
      <c r="B4" s="2"/>
      <c r="C4" s="2"/>
      <c r="D4" s="2"/>
      <c r="E4" s="2"/>
      <c r="F4" s="2"/>
      <c r="G4" s="2"/>
      <c r="H4" s="2"/>
      <c r="I4" s="194" t="s">
        <v>8</v>
      </c>
      <c r="J4" s="194"/>
      <c r="K4" s="193"/>
      <c r="L4" s="193"/>
      <c r="M4" s="193"/>
      <c r="N4" s="192" t="s">
        <v>42</v>
      </c>
      <c r="O4" s="192"/>
    </row>
    <row r="5" spans="1:17" ht="10.050000000000001" customHeight="1" x14ac:dyDescent="0.2">
      <c r="A5" s="2"/>
      <c r="B5" s="2"/>
      <c r="C5" s="2"/>
      <c r="D5" s="2"/>
      <c r="E5" s="2"/>
      <c r="F5" s="2"/>
      <c r="G5" s="2"/>
      <c r="H5" s="2"/>
      <c r="I5" s="2"/>
      <c r="J5" s="2"/>
      <c r="K5" s="3"/>
      <c r="L5" s="3"/>
      <c r="M5" s="3"/>
      <c r="N5" s="3"/>
      <c r="O5" s="2"/>
    </row>
    <row r="6" spans="1:17" ht="20.100000000000001" customHeight="1" x14ac:dyDescent="0.2">
      <c r="A6" s="2"/>
      <c r="B6" s="146" t="s">
        <v>62</v>
      </c>
      <c r="C6" s="3"/>
      <c r="D6" s="3"/>
      <c r="E6" s="3"/>
      <c r="F6" s="2"/>
      <c r="G6" s="2"/>
      <c r="H6" s="2"/>
      <c r="I6" s="2"/>
      <c r="J6" s="2"/>
      <c r="K6" s="2"/>
      <c r="L6" s="2"/>
      <c r="M6" s="2"/>
      <c r="N6" s="2"/>
      <c r="O6" s="2"/>
    </row>
    <row r="7" spans="1:17" ht="15" customHeight="1" x14ac:dyDescent="0.2">
      <c r="A7" s="2"/>
      <c r="B7" s="2"/>
      <c r="C7" s="2"/>
      <c r="D7" s="2"/>
      <c r="E7" s="2"/>
      <c r="F7" s="3"/>
      <c r="G7" s="2"/>
      <c r="H7" s="2"/>
      <c r="I7" s="2"/>
      <c r="J7" s="2"/>
      <c r="K7" s="2"/>
      <c r="L7" s="2"/>
      <c r="M7" s="2"/>
      <c r="N7" s="8" t="s">
        <v>2</v>
      </c>
      <c r="O7" s="2"/>
    </row>
    <row r="8" spans="1:17" ht="27.75" customHeight="1" x14ac:dyDescent="0.2">
      <c r="A8" s="2"/>
      <c r="B8" s="2"/>
      <c r="C8" s="204" t="s">
        <v>3</v>
      </c>
      <c r="D8" s="204"/>
      <c r="E8" s="204"/>
      <c r="F8" s="204"/>
      <c r="G8" s="204" t="s">
        <v>0</v>
      </c>
      <c r="H8" s="204"/>
      <c r="I8" s="204"/>
      <c r="J8" s="204"/>
      <c r="K8" s="205" t="s">
        <v>1</v>
      </c>
      <c r="L8" s="205"/>
      <c r="M8" s="205"/>
      <c r="N8" s="204"/>
      <c r="O8" s="2"/>
    </row>
    <row r="9" spans="1:17" ht="33.75" customHeight="1" x14ac:dyDescent="0.2">
      <c r="A9" s="2"/>
      <c r="B9" s="2"/>
      <c r="C9" s="206">
        <f>'（別紙９）内訳表【計画・実績】'!B77</f>
        <v>0</v>
      </c>
      <c r="D9" s="206"/>
      <c r="E9" s="206"/>
      <c r="F9" s="206"/>
      <c r="G9" s="207"/>
      <c r="H9" s="207"/>
      <c r="I9" s="207"/>
      <c r="J9" s="207"/>
      <c r="K9" s="208"/>
      <c r="L9" s="208"/>
      <c r="M9" s="208"/>
      <c r="N9" s="208"/>
      <c r="O9" s="9"/>
      <c r="P9" s="1"/>
      <c r="Q9" s="1"/>
    </row>
    <row r="10" spans="1:17" ht="19.95" customHeight="1" x14ac:dyDescent="0.2">
      <c r="A10" s="2"/>
      <c r="B10" s="2"/>
      <c r="C10" s="142" t="s">
        <v>59</v>
      </c>
      <c r="D10" s="10"/>
      <c r="E10" s="10"/>
      <c r="F10" s="11"/>
      <c r="G10" s="12"/>
      <c r="H10" s="12"/>
      <c r="I10" s="12"/>
      <c r="J10" s="12"/>
      <c r="K10" s="12"/>
      <c r="L10" s="12"/>
      <c r="M10" s="12"/>
      <c r="N10" s="12"/>
      <c r="O10" s="9"/>
      <c r="P10" s="1"/>
      <c r="Q10" s="1"/>
    </row>
    <row r="11" spans="1:17" ht="19.95" customHeight="1" x14ac:dyDescent="0.2">
      <c r="A11" s="2"/>
      <c r="B11" s="2"/>
      <c r="C11" s="142" t="s">
        <v>60</v>
      </c>
      <c r="D11" s="10"/>
      <c r="E11" s="10"/>
      <c r="F11" s="11"/>
      <c r="G11" s="12"/>
      <c r="H11" s="12"/>
      <c r="I11" s="12"/>
      <c r="J11" s="12"/>
      <c r="K11" s="12"/>
      <c r="L11" s="12"/>
      <c r="M11" s="12"/>
      <c r="N11" s="12"/>
      <c r="O11" s="9"/>
      <c r="P11" s="1"/>
      <c r="Q11" s="1"/>
    </row>
    <row r="12" spans="1:17" ht="19.95" customHeight="1" x14ac:dyDescent="0.2">
      <c r="A12" s="2"/>
      <c r="B12" s="2"/>
      <c r="C12" s="142" t="s">
        <v>61</v>
      </c>
      <c r="D12" s="10"/>
      <c r="E12" s="10"/>
      <c r="F12" s="11"/>
      <c r="G12" s="12"/>
      <c r="H12" s="12"/>
      <c r="I12" s="12"/>
      <c r="J12" s="12"/>
      <c r="K12" s="12"/>
      <c r="L12" s="12"/>
      <c r="M12" s="12"/>
      <c r="N12" s="12"/>
      <c r="O12" s="9"/>
      <c r="P12" s="1"/>
      <c r="Q12" s="1"/>
    </row>
    <row r="13" spans="1:17" ht="10.050000000000001" customHeight="1" x14ac:dyDescent="0.2">
      <c r="A13" s="2"/>
      <c r="B13" s="2"/>
      <c r="C13" s="10"/>
      <c r="D13" s="10"/>
      <c r="E13" s="10"/>
      <c r="F13" s="11"/>
      <c r="G13" s="12"/>
      <c r="H13" s="12"/>
      <c r="I13" s="12"/>
      <c r="J13" s="12"/>
      <c r="K13" s="12"/>
      <c r="L13" s="12"/>
      <c r="M13" s="12"/>
      <c r="N13" s="12"/>
      <c r="O13" s="9"/>
      <c r="P13" s="1"/>
      <c r="Q13" s="1"/>
    </row>
    <row r="14" spans="1:17" ht="19.95" customHeight="1" x14ac:dyDescent="0.2">
      <c r="A14" s="2"/>
      <c r="B14" s="146" t="s">
        <v>80</v>
      </c>
      <c r="C14" s="3"/>
      <c r="D14" s="3"/>
      <c r="E14" s="3"/>
      <c r="F14" s="2"/>
      <c r="G14" s="2"/>
      <c r="H14" s="2"/>
      <c r="I14" s="2"/>
      <c r="J14" s="2"/>
      <c r="K14" s="2"/>
      <c r="L14" s="2"/>
      <c r="M14" s="2"/>
      <c r="N14" s="2"/>
      <c r="O14" s="2"/>
      <c r="Q14" s="1"/>
    </row>
    <row r="15" spans="1:17" ht="19.95" customHeight="1" x14ac:dyDescent="0.2">
      <c r="A15" s="2"/>
      <c r="B15" s="4"/>
      <c r="C15" s="130" t="s">
        <v>84</v>
      </c>
      <c r="D15" s="2" t="s">
        <v>102</v>
      </c>
      <c r="E15" s="6"/>
      <c r="F15" s="5" t="s">
        <v>6</v>
      </c>
      <c r="G15" s="111" t="s">
        <v>7</v>
      </c>
      <c r="H15" s="111"/>
      <c r="I15" s="130" t="s">
        <v>84</v>
      </c>
      <c r="J15" s="5" t="s">
        <v>103</v>
      </c>
      <c r="K15" s="7"/>
      <c r="L15" s="5" t="s">
        <v>6</v>
      </c>
      <c r="M15" s="8" t="s">
        <v>5</v>
      </c>
      <c r="N15" s="6"/>
      <c r="O15" s="2" t="s">
        <v>4</v>
      </c>
      <c r="P15" s="131"/>
      <c r="Q15" s="1"/>
    </row>
    <row r="16" spans="1:17" ht="10.050000000000001" customHeight="1" x14ac:dyDescent="0.2">
      <c r="A16" s="2"/>
      <c r="B16" s="2"/>
      <c r="C16" s="10"/>
      <c r="D16" s="10"/>
      <c r="E16" s="10"/>
      <c r="F16" s="11"/>
      <c r="G16" s="12"/>
      <c r="H16" s="12"/>
      <c r="I16" s="12"/>
      <c r="J16" s="12"/>
      <c r="K16" s="12"/>
      <c r="L16" s="12"/>
      <c r="M16" s="12"/>
      <c r="N16" s="12"/>
      <c r="O16" s="9"/>
      <c r="P16" s="1"/>
      <c r="Q16" s="1"/>
    </row>
    <row r="17" spans="1:16" ht="20.100000000000001" customHeight="1" x14ac:dyDescent="0.2">
      <c r="A17" s="2"/>
      <c r="B17" s="146" t="s">
        <v>43</v>
      </c>
      <c r="C17" s="14"/>
      <c r="D17" s="14"/>
      <c r="E17" s="14"/>
      <c r="F17" s="13"/>
      <c r="G17" s="14"/>
      <c r="H17" s="14"/>
      <c r="I17" s="14"/>
      <c r="J17" s="13"/>
      <c r="K17" s="13"/>
      <c r="L17" s="13"/>
      <c r="M17" s="13"/>
      <c r="N17" s="2"/>
      <c r="O17" s="2"/>
    </row>
    <row r="18" spans="1:16" ht="20.100000000000001" customHeight="1" x14ac:dyDescent="0.2">
      <c r="A18" s="2"/>
      <c r="B18" s="112" t="s">
        <v>77</v>
      </c>
      <c r="C18" s="113"/>
      <c r="D18" s="113"/>
      <c r="E18" s="113"/>
      <c r="F18" s="113"/>
      <c r="G18" s="113"/>
      <c r="H18" s="113"/>
      <c r="I18" s="113"/>
      <c r="J18" s="113"/>
      <c r="K18" s="113"/>
      <c r="L18" s="113"/>
      <c r="M18" s="113"/>
      <c r="N18" s="120"/>
      <c r="O18" s="120"/>
    </row>
    <row r="19" spans="1:16" ht="3" customHeight="1" thickBot="1" x14ac:dyDescent="0.25">
      <c r="A19" s="2"/>
      <c r="B19" s="112"/>
      <c r="C19" s="113"/>
      <c r="D19" s="113"/>
      <c r="E19" s="113"/>
      <c r="F19" s="113"/>
      <c r="G19" s="113"/>
      <c r="H19" s="113"/>
      <c r="I19" s="113"/>
      <c r="J19" s="113"/>
      <c r="K19" s="113"/>
      <c r="L19" s="113"/>
      <c r="M19" s="113"/>
      <c r="N19" s="120"/>
      <c r="O19" s="120"/>
    </row>
    <row r="20" spans="1:16" ht="20.100000000000001" customHeight="1" x14ac:dyDescent="0.2">
      <c r="A20" s="2"/>
      <c r="B20" s="112" t="s">
        <v>44</v>
      </c>
      <c r="C20" s="191" t="s">
        <v>81</v>
      </c>
      <c r="D20" s="191"/>
      <c r="E20" s="191"/>
      <c r="F20" s="191"/>
      <c r="G20" s="123"/>
      <c r="H20" s="195"/>
      <c r="I20" s="195"/>
      <c r="J20" s="195"/>
      <c r="K20" s="125" t="s">
        <v>45</v>
      </c>
      <c r="L20" s="114"/>
      <c r="M20" s="197" t="e">
        <f>H20/H21</f>
        <v>#DIV/0!</v>
      </c>
      <c r="N20" s="198"/>
      <c r="O20" s="199"/>
    </row>
    <row r="21" spans="1:16" ht="20.100000000000001" customHeight="1" thickBot="1" x14ac:dyDescent="0.25">
      <c r="A21" s="2"/>
      <c r="B21" s="112"/>
      <c r="C21" s="185" t="s">
        <v>82</v>
      </c>
      <c r="D21" s="185"/>
      <c r="E21" s="185"/>
      <c r="F21" s="185"/>
      <c r="G21" s="112"/>
      <c r="H21" s="196"/>
      <c r="I21" s="196"/>
      <c r="J21" s="196"/>
      <c r="K21" s="113" t="s">
        <v>45</v>
      </c>
      <c r="L21" s="114"/>
      <c r="M21" s="200"/>
      <c r="N21" s="201"/>
      <c r="O21" s="202"/>
    </row>
    <row r="22" spans="1:16" ht="19.95" customHeight="1" x14ac:dyDescent="0.2">
      <c r="A22" s="2"/>
      <c r="B22" s="112"/>
      <c r="C22" s="117" t="s">
        <v>87</v>
      </c>
      <c r="D22" s="117"/>
      <c r="E22" s="117"/>
      <c r="F22" s="117"/>
      <c r="G22" s="117"/>
      <c r="H22" s="117"/>
      <c r="I22" s="117"/>
      <c r="J22" s="117"/>
      <c r="K22" s="117"/>
      <c r="L22" s="119"/>
      <c r="M22" s="119"/>
      <c r="N22" s="119"/>
      <c r="O22" s="119"/>
    </row>
    <row r="23" spans="1:16" ht="19.95" customHeight="1" x14ac:dyDescent="0.2">
      <c r="A23" s="2"/>
      <c r="B23" s="112"/>
      <c r="C23" s="117" t="s">
        <v>88</v>
      </c>
      <c r="D23" s="117"/>
      <c r="E23" s="117"/>
      <c r="F23" s="117"/>
      <c r="G23" s="117"/>
      <c r="H23" s="117"/>
      <c r="I23" s="117"/>
      <c r="J23" s="117"/>
      <c r="K23" s="117"/>
      <c r="L23" s="119"/>
      <c r="M23" s="119"/>
      <c r="N23" s="119"/>
      <c r="O23" s="119"/>
    </row>
    <row r="24" spans="1:16" ht="10.050000000000001" customHeight="1" x14ac:dyDescent="0.2">
      <c r="A24" s="2"/>
      <c r="B24" s="112"/>
      <c r="C24" s="113"/>
      <c r="D24" s="113"/>
      <c r="E24" s="113"/>
      <c r="F24" s="112"/>
      <c r="G24" s="112"/>
      <c r="H24" s="113"/>
      <c r="I24" s="113"/>
      <c r="J24" s="121"/>
      <c r="K24" s="113"/>
      <c r="L24" s="114"/>
      <c r="M24" s="114"/>
      <c r="N24" s="114"/>
      <c r="O24" s="114"/>
    </row>
    <row r="25" spans="1:16" ht="19.95" customHeight="1" x14ac:dyDescent="0.2">
      <c r="A25" s="2"/>
      <c r="B25" s="147" t="s">
        <v>46</v>
      </c>
      <c r="C25" s="113"/>
      <c r="D25" s="113"/>
      <c r="E25" s="113"/>
      <c r="F25" s="112"/>
      <c r="G25" s="113"/>
      <c r="H25" s="113"/>
      <c r="I25" s="113"/>
      <c r="J25" s="121"/>
      <c r="K25" s="113"/>
      <c r="L25" s="115"/>
      <c r="M25" s="115"/>
      <c r="N25" s="115"/>
      <c r="O25" s="116"/>
    </row>
    <row r="26" spans="1:16" s="129" customFormat="1" ht="15" customHeight="1" x14ac:dyDescent="0.2">
      <c r="A26" s="127"/>
      <c r="B26" s="128"/>
      <c r="C26" s="185" t="s">
        <v>47</v>
      </c>
      <c r="D26" s="185"/>
      <c r="E26" s="124"/>
      <c r="F26" s="185" t="s">
        <v>50</v>
      </c>
      <c r="G26" s="185"/>
      <c r="H26" s="123"/>
      <c r="I26" s="186" t="s">
        <v>51</v>
      </c>
      <c r="J26" s="186"/>
      <c r="K26" s="124"/>
      <c r="L26" s="124" t="s">
        <v>52</v>
      </c>
      <c r="M26" s="124"/>
      <c r="N26" s="185" t="s">
        <v>54</v>
      </c>
      <c r="O26" s="185"/>
      <c r="P26" s="185"/>
    </row>
    <row r="27" spans="1:16" s="135" customFormat="1" ht="20.100000000000001" customHeight="1" x14ac:dyDescent="0.2">
      <c r="A27" s="132"/>
      <c r="B27" s="133"/>
      <c r="C27" s="169"/>
      <c r="D27" s="170" t="s">
        <v>48</v>
      </c>
      <c r="E27" s="134" t="s">
        <v>49</v>
      </c>
      <c r="F27" s="171">
        <v>9000</v>
      </c>
      <c r="G27" s="170" t="s">
        <v>45</v>
      </c>
      <c r="H27" s="134" t="s">
        <v>49</v>
      </c>
      <c r="I27" s="187" t="e">
        <f>1+M20</f>
        <v>#DIV/0!</v>
      </c>
      <c r="J27" s="188"/>
      <c r="K27" s="134" t="s">
        <v>49</v>
      </c>
      <c r="L27" s="172">
        <v>0.66666666666666663</v>
      </c>
      <c r="M27" s="134" t="s">
        <v>53</v>
      </c>
      <c r="N27" s="189" t="e">
        <f>C27*F27*I27*2/3</f>
        <v>#DIV/0!</v>
      </c>
      <c r="O27" s="190"/>
      <c r="P27" s="173" t="s">
        <v>45</v>
      </c>
    </row>
    <row r="28" spans="1:16" s="135" customFormat="1" ht="19.95" customHeight="1" x14ac:dyDescent="0.2">
      <c r="A28" s="132"/>
      <c r="B28" s="136"/>
      <c r="C28" s="136"/>
      <c r="D28" s="136"/>
      <c r="E28" s="136"/>
      <c r="F28" s="136"/>
      <c r="G28" s="137"/>
      <c r="H28" s="137"/>
      <c r="I28" s="136"/>
      <c r="J28" s="137"/>
      <c r="K28" s="137"/>
      <c r="L28" s="138"/>
      <c r="M28" s="138"/>
      <c r="N28" s="138"/>
      <c r="O28" s="138"/>
    </row>
    <row r="29" spans="1:16" s="135" customFormat="1" ht="15" customHeight="1" thickBot="1" x14ac:dyDescent="0.25">
      <c r="A29" s="132"/>
      <c r="B29" s="136"/>
      <c r="C29" s="180" t="s">
        <v>55</v>
      </c>
      <c r="D29" s="180"/>
      <c r="E29" s="180"/>
      <c r="F29" s="136"/>
      <c r="G29" s="180" t="s">
        <v>56</v>
      </c>
      <c r="H29" s="180"/>
      <c r="I29" s="136"/>
      <c r="J29" s="180" t="s">
        <v>58</v>
      </c>
      <c r="K29" s="180"/>
      <c r="L29" s="180"/>
      <c r="M29" s="139"/>
      <c r="N29" s="139"/>
      <c r="O29" s="139"/>
    </row>
    <row r="30" spans="1:16" s="135" customFormat="1" ht="19.95" customHeight="1" thickBot="1" x14ac:dyDescent="0.25">
      <c r="A30" s="132"/>
      <c r="B30" s="133"/>
      <c r="C30" s="181" t="e">
        <f>N27</f>
        <v>#DIV/0!</v>
      </c>
      <c r="D30" s="182"/>
      <c r="E30" s="170" t="s">
        <v>45</v>
      </c>
      <c r="F30" s="134" t="s">
        <v>49</v>
      </c>
      <c r="G30" s="174">
        <f>N15</f>
        <v>0</v>
      </c>
      <c r="H30" s="170" t="s">
        <v>57</v>
      </c>
      <c r="I30" s="134" t="s">
        <v>53</v>
      </c>
      <c r="J30" s="183" t="e">
        <f>ROUNDDOWN(C30*G30,-3)</f>
        <v>#DIV/0!</v>
      </c>
      <c r="K30" s="184"/>
      <c r="L30" s="141" t="s">
        <v>45</v>
      </c>
      <c r="M30" s="140"/>
      <c r="N30" s="140"/>
      <c r="O30" s="140"/>
    </row>
    <row r="31" spans="1:16" ht="10.050000000000001" customHeight="1" x14ac:dyDescent="0.2">
      <c r="A31" s="2"/>
      <c r="B31" s="112"/>
      <c r="C31" s="117"/>
      <c r="D31" s="117"/>
      <c r="E31" s="117"/>
      <c r="F31" s="117"/>
      <c r="G31" s="117"/>
      <c r="H31" s="117"/>
      <c r="I31" s="117"/>
      <c r="J31" s="120"/>
      <c r="K31" s="117"/>
      <c r="L31" s="118"/>
      <c r="M31" s="118"/>
      <c r="N31" s="118"/>
      <c r="O31" s="118"/>
    </row>
    <row r="32" spans="1:16" ht="19.95" customHeight="1" x14ac:dyDescent="0.2">
      <c r="A32" s="2"/>
      <c r="B32" s="112"/>
      <c r="C32" s="117" t="s">
        <v>85</v>
      </c>
      <c r="D32" s="117"/>
      <c r="E32" s="117"/>
      <c r="F32" s="117"/>
      <c r="G32" s="117"/>
      <c r="H32" s="117"/>
      <c r="I32" s="117"/>
      <c r="J32" s="117"/>
      <c r="K32" s="117"/>
      <c r="L32" s="119"/>
      <c r="M32" s="119"/>
      <c r="N32" s="119"/>
      <c r="O32" s="119"/>
    </row>
    <row r="33" spans="1:16" ht="10.050000000000001" customHeight="1" x14ac:dyDescent="0.2">
      <c r="A33" s="2"/>
      <c r="B33" s="120"/>
      <c r="C33" s="120"/>
      <c r="D33" s="120"/>
      <c r="E33" s="120"/>
      <c r="F33" s="120"/>
      <c r="G33" s="120"/>
      <c r="H33" s="120"/>
      <c r="I33" s="120"/>
      <c r="J33" s="122"/>
      <c r="K33" s="120"/>
      <c r="L33" s="114"/>
      <c r="M33" s="114"/>
      <c r="N33" s="114"/>
      <c r="O33" s="114"/>
    </row>
    <row r="34" spans="1:16" ht="19.95" customHeight="1" x14ac:dyDescent="0.2">
      <c r="A34" s="2"/>
      <c r="B34" s="146" t="s">
        <v>63</v>
      </c>
      <c r="C34" s="2"/>
      <c r="D34" s="2"/>
      <c r="E34" s="2"/>
      <c r="F34" s="2"/>
      <c r="G34" s="2"/>
      <c r="H34" s="2"/>
      <c r="I34" s="2"/>
      <c r="J34" s="2"/>
      <c r="K34" s="2"/>
      <c r="L34" s="2"/>
      <c r="M34" s="2"/>
      <c r="N34" s="8"/>
      <c r="O34" s="2"/>
    </row>
    <row r="35" spans="1:16" ht="15" customHeight="1" x14ac:dyDescent="0.2">
      <c r="A35" s="2"/>
      <c r="B35" s="126" t="s">
        <v>72</v>
      </c>
      <c r="C35" s="2"/>
      <c r="D35" s="2"/>
      <c r="E35" s="2"/>
      <c r="F35" s="2"/>
      <c r="G35" s="2"/>
      <c r="H35" s="2"/>
      <c r="I35" s="2"/>
      <c r="J35" s="2"/>
      <c r="K35" s="2"/>
      <c r="L35" s="2"/>
      <c r="M35" s="2"/>
      <c r="N35" s="2"/>
      <c r="O35" s="177"/>
      <c r="P35" s="178"/>
    </row>
    <row r="36" spans="1:16" ht="19.95" customHeight="1" x14ac:dyDescent="0.2">
      <c r="A36" s="2"/>
      <c r="C36" s="179" t="s">
        <v>68</v>
      </c>
      <c r="D36" s="179"/>
      <c r="E36" s="179"/>
      <c r="F36" s="179"/>
      <c r="G36" s="179"/>
      <c r="H36" s="179"/>
      <c r="I36" s="179"/>
      <c r="J36" s="179"/>
      <c r="K36" s="179"/>
      <c r="L36" s="179"/>
      <c r="M36" s="179"/>
      <c r="N36" s="179"/>
      <c r="O36" s="179"/>
      <c r="P36" s="179"/>
    </row>
    <row r="37" spans="1:16" ht="15" customHeight="1" x14ac:dyDescent="0.2">
      <c r="A37" s="2"/>
      <c r="B37" s="126" t="s">
        <v>69</v>
      </c>
      <c r="C37" s="2"/>
      <c r="D37" s="2"/>
      <c r="E37" s="2"/>
      <c r="F37" s="2"/>
      <c r="G37" s="2"/>
      <c r="H37" s="2"/>
      <c r="I37" s="2"/>
      <c r="J37" s="2"/>
      <c r="K37" s="2"/>
      <c r="L37" s="2"/>
      <c r="M37" s="2"/>
      <c r="N37" s="2"/>
      <c r="O37" s="177"/>
      <c r="P37" s="178"/>
    </row>
    <row r="38" spans="1:16" ht="15" customHeight="1" x14ac:dyDescent="0.2">
      <c r="A38" s="2"/>
      <c r="B38" s="126" t="s">
        <v>70</v>
      </c>
      <c r="C38" s="2"/>
      <c r="D38" s="2"/>
      <c r="E38" s="2"/>
      <c r="F38" s="2"/>
      <c r="G38" s="2"/>
      <c r="H38" s="2"/>
      <c r="I38" s="2"/>
      <c r="J38" s="2"/>
      <c r="K38" s="2"/>
      <c r="L38" s="2"/>
      <c r="M38" s="2"/>
      <c r="N38" s="2"/>
      <c r="O38" s="2"/>
    </row>
    <row r="39" spans="1:16" s="143" customFormat="1" ht="15" customHeight="1" x14ac:dyDescent="0.2">
      <c r="B39" s="144" t="s">
        <v>64</v>
      </c>
      <c r="O39" s="177"/>
      <c r="P39" s="178"/>
    </row>
    <row r="40" spans="1:16" s="143" customFormat="1" ht="15" customHeight="1" x14ac:dyDescent="0.2">
      <c r="B40" s="144" t="s">
        <v>71</v>
      </c>
    </row>
    <row r="41" spans="1:16" s="144" customFormat="1" ht="15" customHeight="1" x14ac:dyDescent="0.2">
      <c r="A41" s="144" t="s">
        <v>44</v>
      </c>
      <c r="B41" s="144" t="s">
        <v>65</v>
      </c>
      <c r="O41" s="177"/>
      <c r="P41" s="178"/>
    </row>
    <row r="42" spans="1:16" s="144" customFormat="1" ht="15" customHeight="1" x14ac:dyDescent="0.2">
      <c r="B42" s="144" t="s">
        <v>73</v>
      </c>
      <c r="O42" s="175"/>
      <c r="P42" s="175"/>
    </row>
    <row r="43" spans="1:16" s="144" customFormat="1" ht="15" customHeight="1" x14ac:dyDescent="0.2">
      <c r="B43" s="144" t="s">
        <v>66</v>
      </c>
    </row>
    <row r="44" spans="1:16" ht="15" customHeight="1" x14ac:dyDescent="0.2">
      <c r="B44" s="144" t="s">
        <v>74</v>
      </c>
    </row>
    <row r="45" spans="1:16" ht="15" customHeight="1" x14ac:dyDescent="0.2">
      <c r="B45" s="144" t="s">
        <v>67</v>
      </c>
      <c r="O45" s="177"/>
      <c r="P45" s="178"/>
    </row>
    <row r="46" spans="1:16" ht="15" customHeight="1" x14ac:dyDescent="0.2">
      <c r="B46" s="144" t="s">
        <v>75</v>
      </c>
    </row>
    <row r="47" spans="1:16" s="144" customFormat="1" ht="15" customHeight="1" x14ac:dyDescent="0.2">
      <c r="B47" s="144" t="s">
        <v>86</v>
      </c>
      <c r="O47" s="177"/>
      <c r="P47" s="178"/>
    </row>
    <row r="48" spans="1:16" s="144" customFormat="1" ht="15" customHeight="1" x14ac:dyDescent="0.2">
      <c r="B48" s="144" t="s">
        <v>83</v>
      </c>
    </row>
    <row r="49" spans="3:3" s="145" customFormat="1" ht="10.050000000000001" customHeight="1" x14ac:dyDescent="0.2">
      <c r="C49" s="145" t="s">
        <v>76</v>
      </c>
    </row>
  </sheetData>
  <mergeCells count="33">
    <mergeCell ref="B2:O2"/>
    <mergeCell ref="C8:F8"/>
    <mergeCell ref="G8:J8"/>
    <mergeCell ref="K8:N8"/>
    <mergeCell ref="C9:F9"/>
    <mergeCell ref="G9:J9"/>
    <mergeCell ref="K9:N9"/>
    <mergeCell ref="C20:F20"/>
    <mergeCell ref="N4:O4"/>
    <mergeCell ref="K4:M4"/>
    <mergeCell ref="I4:J4"/>
    <mergeCell ref="C21:F21"/>
    <mergeCell ref="H20:J20"/>
    <mergeCell ref="H21:J21"/>
    <mergeCell ref="M20:O21"/>
    <mergeCell ref="C26:D26"/>
    <mergeCell ref="I26:J26"/>
    <mergeCell ref="I27:J27"/>
    <mergeCell ref="N26:P26"/>
    <mergeCell ref="N27:O27"/>
    <mergeCell ref="F26:G26"/>
    <mergeCell ref="C29:E29"/>
    <mergeCell ref="C30:D30"/>
    <mergeCell ref="G29:H29"/>
    <mergeCell ref="J29:L29"/>
    <mergeCell ref="J30:K30"/>
    <mergeCell ref="O45:P45"/>
    <mergeCell ref="O47:P47"/>
    <mergeCell ref="C36:P36"/>
    <mergeCell ref="O35:P35"/>
    <mergeCell ref="O37:P37"/>
    <mergeCell ref="O39:P39"/>
    <mergeCell ref="O41:P41"/>
  </mergeCells>
  <phoneticPr fontId="2"/>
  <dataValidations count="2">
    <dataValidation type="list" allowBlank="1" showInputMessage="1" showErrorMessage="1" sqref="O35:P35 O37:P37 O39:P39 O45:P45 O41:P41">
      <formula1>"はい"</formula1>
    </dataValidation>
    <dataValidation type="list" allowBlank="1" showInputMessage="1" showErrorMessage="1" sqref="O47:P47">
      <formula1>"はい,該当なし"</formula1>
    </dataValidation>
  </dataValidations>
  <pageMargins left="0.9055118110236221" right="0.51181102362204722" top="0.74803149606299213" bottom="0.74803149606299213" header="0.31496062992125984" footer="0.31496062992125984"/>
  <pageSetup paperSize="9" scale="97" orientation="portrait" r:id="rId1"/>
  <headerFooter>
    <oddHeader>&amp;L&amp;"ＭＳ 明朝,標準"&amp;K000000（別紙９）</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P78"/>
  <sheetViews>
    <sheetView tabSelected="1" view="pageBreakPreview" zoomScaleNormal="100" zoomScaleSheetLayoutView="100" workbookViewId="0">
      <pane xSplit="6" ySplit="10" topLeftCell="G63" activePane="bottomRight" state="frozen"/>
      <selection pane="topRight" activeCell="G1" sqref="G1"/>
      <selection pane="bottomLeft" activeCell="A11" sqref="A11"/>
      <selection pane="bottomRight" activeCell="B77" sqref="B77"/>
    </sheetView>
  </sheetViews>
  <sheetFormatPr defaultRowHeight="13.2" x14ac:dyDescent="0.2"/>
  <sheetData>
    <row r="1" spans="1:120" s="16" customFormat="1" ht="12" customHeight="1" x14ac:dyDescent="0.2">
      <c r="A1" s="254"/>
      <c r="B1" s="254"/>
      <c r="C1" s="254"/>
      <c r="D1" s="254"/>
      <c r="E1" s="254"/>
      <c r="F1" s="254"/>
      <c r="G1" s="254"/>
      <c r="H1" s="254"/>
      <c r="I1" s="254"/>
      <c r="J1" s="254"/>
      <c r="K1" s="254"/>
      <c r="L1" s="254"/>
      <c r="M1" s="254"/>
      <c r="N1" s="254"/>
      <c r="O1" s="254"/>
      <c r="P1" s="254"/>
      <c r="Q1" s="254"/>
      <c r="R1" s="254"/>
      <c r="S1" s="254"/>
      <c r="T1" s="254"/>
      <c r="U1" s="254"/>
      <c r="V1" s="254"/>
      <c r="W1" s="254"/>
      <c r="X1" s="254"/>
      <c r="Y1" s="254"/>
      <c r="Z1" s="254"/>
      <c r="AA1" s="254"/>
      <c r="AB1" s="254"/>
      <c r="AC1" s="254"/>
      <c r="AD1" s="254"/>
      <c r="AE1" s="254"/>
      <c r="AF1" s="254"/>
      <c r="AG1" s="254"/>
      <c r="AH1" s="254"/>
      <c r="AI1" s="254"/>
      <c r="AJ1" s="254"/>
      <c r="AK1" s="254"/>
      <c r="AL1" s="254"/>
      <c r="AM1" s="254"/>
      <c r="AN1" s="254"/>
      <c r="AO1" s="254"/>
      <c r="AP1" s="254"/>
      <c r="AQ1" s="254"/>
      <c r="AR1" s="254"/>
      <c r="AS1" s="254"/>
      <c r="AT1" s="254"/>
      <c r="AU1" s="254"/>
      <c r="AV1" s="254"/>
      <c r="AW1" s="254"/>
      <c r="AX1" s="254"/>
      <c r="AY1" s="254"/>
      <c r="AZ1" s="254"/>
      <c r="BA1" s="254"/>
      <c r="BB1" s="254"/>
      <c r="BC1" s="254"/>
      <c r="BD1" s="254"/>
      <c r="BE1" s="254"/>
      <c r="BF1" s="254"/>
      <c r="BG1" s="254"/>
      <c r="BH1" s="254"/>
      <c r="BI1" s="176"/>
      <c r="BJ1" s="176"/>
      <c r="BK1" s="176"/>
      <c r="BL1" s="176"/>
      <c r="BM1" s="176"/>
      <c r="BN1" s="176"/>
      <c r="BO1" s="176"/>
      <c r="BP1" s="176"/>
      <c r="BQ1" s="176"/>
      <c r="BR1" s="176"/>
      <c r="BS1" s="176"/>
      <c r="BT1" s="176"/>
      <c r="BU1" s="176"/>
      <c r="BV1" s="176"/>
      <c r="BW1" s="176"/>
      <c r="BX1" s="176"/>
      <c r="BY1" s="176"/>
      <c r="BZ1" s="176"/>
      <c r="CA1" s="176"/>
      <c r="CB1" s="176"/>
      <c r="CC1" s="176"/>
      <c r="CD1" s="176"/>
      <c r="CE1" s="176"/>
      <c r="CF1" s="176"/>
      <c r="CG1" s="176"/>
      <c r="CH1" s="176"/>
      <c r="CI1" s="176"/>
      <c r="CJ1" s="176"/>
      <c r="CK1" s="176"/>
      <c r="CL1" s="176"/>
      <c r="CM1" s="176"/>
      <c r="CN1" s="176"/>
      <c r="CO1" s="176"/>
      <c r="CP1" s="176"/>
      <c r="CQ1" s="176"/>
      <c r="CR1" s="176"/>
      <c r="CS1" s="254"/>
      <c r="CT1" s="254"/>
      <c r="CU1" s="254"/>
      <c r="CV1" s="254"/>
      <c r="CW1" s="254"/>
      <c r="CX1" s="254"/>
      <c r="CY1" s="254"/>
      <c r="CZ1" s="254"/>
      <c r="DA1" s="254"/>
      <c r="DB1" s="254"/>
      <c r="DC1" s="254"/>
      <c r="DD1" s="254"/>
      <c r="DE1" s="254"/>
      <c r="DF1" s="254"/>
      <c r="DG1" s="254"/>
      <c r="DH1" s="254"/>
      <c r="DI1" s="254"/>
      <c r="DJ1" s="254"/>
      <c r="DK1" s="17"/>
      <c r="DL1" s="18"/>
    </row>
    <row r="2" spans="1:120" s="24" customFormat="1" ht="7.5" customHeight="1" x14ac:dyDescent="0.2">
      <c r="A2" s="19"/>
      <c r="B2" s="20"/>
      <c r="C2" s="20"/>
      <c r="D2" s="19"/>
      <c r="E2" s="19"/>
      <c r="F2" s="19"/>
      <c r="G2" s="21"/>
      <c r="H2" s="21"/>
      <c r="I2" s="22"/>
      <c r="J2" s="22"/>
      <c r="K2" s="21"/>
      <c r="L2" s="21"/>
      <c r="M2" s="21"/>
      <c r="N2" s="21"/>
      <c r="O2" s="22"/>
      <c r="P2" s="22"/>
      <c r="Q2" s="22"/>
      <c r="R2" s="22"/>
      <c r="S2" s="22"/>
      <c r="T2" s="22"/>
      <c r="U2" s="22"/>
      <c r="V2" s="22"/>
      <c r="W2" s="22"/>
      <c r="X2" s="22"/>
      <c r="Y2" s="22"/>
      <c r="Z2" s="22"/>
      <c r="AA2" s="22"/>
      <c r="AB2" s="22"/>
      <c r="AC2" s="22"/>
      <c r="AD2" s="22"/>
      <c r="AE2" s="22"/>
      <c r="AF2" s="22"/>
      <c r="AG2" s="22"/>
      <c r="AH2" s="21"/>
      <c r="AI2" s="21"/>
      <c r="AJ2" s="22"/>
      <c r="AK2" s="22"/>
      <c r="AL2" s="21"/>
      <c r="AM2" s="21"/>
      <c r="AN2" s="21"/>
      <c r="AO2" s="21"/>
      <c r="AP2" s="22"/>
      <c r="AQ2" s="22"/>
      <c r="AR2" s="22"/>
      <c r="AS2" s="22"/>
      <c r="AT2" s="22"/>
      <c r="AU2" s="22"/>
      <c r="AV2" s="22"/>
      <c r="AW2" s="22"/>
      <c r="AX2" s="22"/>
      <c r="AY2" s="22"/>
      <c r="AZ2" s="22"/>
      <c r="BA2" s="22"/>
      <c r="BB2" s="22"/>
      <c r="BC2" s="22"/>
      <c r="BD2" s="22"/>
      <c r="BE2" s="22"/>
      <c r="BF2" s="22"/>
      <c r="BG2" s="22"/>
      <c r="BH2" s="22"/>
      <c r="BI2" s="21"/>
      <c r="BJ2" s="21"/>
      <c r="BK2" s="22"/>
      <c r="BL2" s="22"/>
      <c r="BM2" s="21"/>
      <c r="BN2" s="21"/>
      <c r="BO2" s="21"/>
      <c r="BP2" s="21"/>
      <c r="BQ2" s="22"/>
      <c r="BR2" s="22"/>
      <c r="BS2" s="22"/>
      <c r="BT2" s="22"/>
      <c r="BU2" s="22"/>
      <c r="BV2" s="22"/>
      <c r="BW2" s="22"/>
      <c r="BX2" s="22"/>
      <c r="BY2" s="22"/>
      <c r="BZ2" s="22"/>
      <c r="CA2" s="22"/>
      <c r="CB2" s="22"/>
      <c r="CC2" s="22"/>
      <c r="CD2" s="22"/>
      <c r="CE2" s="22"/>
      <c r="CF2" s="22"/>
      <c r="CG2" s="22"/>
      <c r="CH2" s="22"/>
      <c r="CI2" s="22"/>
      <c r="CJ2" s="21"/>
      <c r="CK2" s="21"/>
      <c r="CL2" s="22"/>
      <c r="CM2" s="22"/>
      <c r="CN2" s="21"/>
      <c r="CO2" s="21"/>
      <c r="CP2" s="21"/>
      <c r="CQ2" s="21"/>
      <c r="CR2" s="22"/>
      <c r="CS2" s="22"/>
      <c r="CT2" s="22"/>
      <c r="CU2" s="22"/>
      <c r="CV2" s="22"/>
      <c r="CW2" s="22"/>
      <c r="CX2" s="22"/>
      <c r="CY2" s="22"/>
      <c r="CZ2" s="22"/>
      <c r="DA2" s="22"/>
      <c r="DB2" s="22"/>
      <c r="DC2" s="22"/>
      <c r="DD2" s="22"/>
      <c r="DE2" s="22"/>
      <c r="DF2" s="22"/>
      <c r="DG2" s="22"/>
      <c r="DH2" s="22"/>
      <c r="DI2" s="22"/>
      <c r="DJ2" s="22"/>
      <c r="DK2" s="22"/>
      <c r="DL2" s="23"/>
    </row>
    <row r="3" spans="1:120" s="25" customFormat="1" ht="20.25" customHeight="1" x14ac:dyDescent="0.2">
      <c r="A3" s="109" t="s">
        <v>38</v>
      </c>
      <c r="B3" s="109"/>
      <c r="C3" s="109"/>
      <c r="D3" s="109"/>
      <c r="E3" s="109"/>
      <c r="F3" s="109"/>
      <c r="G3" s="109"/>
      <c r="H3" s="255" t="s">
        <v>39</v>
      </c>
      <c r="I3" s="255"/>
      <c r="J3" s="257">
        <f>'（別紙９）実施状況調書'!K4</f>
        <v>0</v>
      </c>
      <c r="K3" s="257"/>
      <c r="L3" s="257"/>
      <c r="M3" s="110" t="s">
        <v>40</v>
      </c>
      <c r="N3" s="26"/>
      <c r="O3" s="26"/>
      <c r="P3" s="26"/>
      <c r="Q3" s="26"/>
      <c r="R3" s="26"/>
      <c r="S3" s="26"/>
      <c r="T3" s="26"/>
      <c r="U3" s="26"/>
      <c r="V3" s="26"/>
      <c r="W3" s="26"/>
      <c r="X3" s="26"/>
      <c r="Y3" s="26"/>
      <c r="Z3" s="26"/>
      <c r="AA3" s="26"/>
      <c r="AB3" s="26"/>
      <c r="AC3" s="26"/>
      <c r="AD3" s="26"/>
      <c r="AE3" s="26"/>
      <c r="AF3" s="26"/>
      <c r="AG3" s="26"/>
      <c r="AH3" s="109"/>
      <c r="AI3" s="255"/>
      <c r="AJ3" s="255"/>
      <c r="AK3" s="256"/>
      <c r="AL3" s="256"/>
      <c r="AM3" s="256"/>
      <c r="AN3" s="26"/>
      <c r="AO3" s="26"/>
      <c r="AP3" s="26"/>
      <c r="AQ3" s="26"/>
      <c r="AR3" s="26"/>
      <c r="AS3" s="26"/>
      <c r="AT3" s="26"/>
      <c r="AU3" s="26"/>
      <c r="AV3" s="26"/>
      <c r="AW3" s="26"/>
      <c r="AX3" s="26"/>
      <c r="AY3" s="26"/>
      <c r="AZ3" s="26"/>
      <c r="BA3" s="26"/>
      <c r="BB3" s="26"/>
      <c r="BC3" s="26"/>
      <c r="BD3" s="26"/>
      <c r="BE3" s="26"/>
      <c r="BF3" s="26"/>
      <c r="BG3" s="26"/>
      <c r="BH3" s="26"/>
      <c r="BI3" s="109"/>
      <c r="BJ3" s="255"/>
      <c r="BK3" s="255"/>
      <c r="BL3" s="256"/>
      <c r="BM3" s="256"/>
      <c r="BN3" s="256"/>
      <c r="BO3" s="26"/>
      <c r="BP3" s="26"/>
      <c r="BQ3" s="26"/>
      <c r="BR3" s="26"/>
      <c r="BS3" s="26"/>
      <c r="BT3" s="26"/>
      <c r="BU3" s="26"/>
      <c r="BV3" s="26"/>
      <c r="BW3" s="26"/>
      <c r="BX3" s="26"/>
      <c r="BY3" s="26"/>
      <c r="BZ3" s="26"/>
      <c r="CA3" s="26"/>
      <c r="CB3" s="26"/>
      <c r="CC3" s="26"/>
      <c r="CD3" s="26"/>
      <c r="CE3" s="26"/>
      <c r="CF3" s="26"/>
      <c r="CG3" s="26"/>
      <c r="CH3" s="26"/>
      <c r="CI3" s="26"/>
      <c r="CJ3" s="109"/>
      <c r="CK3" s="255"/>
      <c r="CL3" s="255"/>
      <c r="CM3" s="256"/>
      <c r="CN3" s="256"/>
      <c r="CO3" s="256"/>
      <c r="CP3" s="26"/>
      <c r="CQ3" s="26"/>
      <c r="CR3" s="26"/>
      <c r="CS3" s="26"/>
      <c r="CT3" s="26"/>
      <c r="CU3" s="26"/>
      <c r="CV3" s="26"/>
      <c r="CW3" s="26"/>
      <c r="CX3" s="26"/>
      <c r="CY3" s="26"/>
      <c r="CZ3" s="26"/>
      <c r="DA3" s="26"/>
      <c r="DB3" s="26"/>
      <c r="DC3" s="26"/>
      <c r="DD3" s="26"/>
      <c r="DE3" s="26"/>
      <c r="DF3" s="26"/>
      <c r="DG3" s="26"/>
      <c r="DH3" s="26"/>
      <c r="DI3" s="26"/>
      <c r="DJ3" s="26"/>
      <c r="DL3" s="27"/>
    </row>
    <row r="4" spans="1:120" s="16" customFormat="1" ht="7.5" customHeight="1" x14ac:dyDescent="0.2">
      <c r="B4" s="25"/>
      <c r="C4" s="25"/>
      <c r="G4" s="28"/>
      <c r="H4" s="29"/>
      <c r="I4" s="30"/>
      <c r="J4" s="30"/>
      <c r="K4" s="29"/>
      <c r="L4" s="29"/>
      <c r="M4" s="29"/>
      <c r="N4" s="29"/>
      <c r="O4" s="30"/>
      <c r="P4" s="30"/>
      <c r="Q4" s="30"/>
      <c r="R4" s="30"/>
      <c r="S4" s="30"/>
      <c r="T4" s="30"/>
      <c r="U4" s="30"/>
      <c r="V4" s="30"/>
      <c r="W4" s="30"/>
      <c r="X4" s="30"/>
      <c r="Y4" s="30"/>
      <c r="Z4" s="30"/>
      <c r="AA4" s="30"/>
      <c r="AB4" s="30"/>
      <c r="AC4" s="30"/>
      <c r="AD4" s="30"/>
      <c r="AE4" s="30"/>
      <c r="AF4" s="30"/>
      <c r="AG4" s="30"/>
      <c r="AH4" s="28"/>
      <c r="AI4" s="29"/>
      <c r="AJ4" s="30"/>
      <c r="AK4" s="30"/>
      <c r="AL4" s="29"/>
      <c r="AM4" s="29"/>
      <c r="AN4" s="29"/>
      <c r="AO4" s="29"/>
      <c r="AP4" s="30"/>
      <c r="AQ4" s="30"/>
      <c r="AR4" s="30"/>
      <c r="AS4" s="30"/>
      <c r="AT4" s="30"/>
      <c r="AU4" s="30"/>
      <c r="AV4" s="30"/>
      <c r="AW4" s="30"/>
      <c r="AX4" s="30"/>
      <c r="AY4" s="30"/>
      <c r="AZ4" s="30"/>
      <c r="BA4" s="30"/>
      <c r="BB4" s="30"/>
      <c r="BC4" s="30"/>
      <c r="BD4" s="30"/>
      <c r="BE4" s="30"/>
      <c r="BF4" s="30"/>
      <c r="BG4" s="30"/>
      <c r="BH4" s="30"/>
      <c r="BI4" s="28"/>
      <c r="BJ4" s="29"/>
      <c r="BK4" s="30"/>
      <c r="BL4" s="30"/>
      <c r="BM4" s="29"/>
      <c r="BN4" s="29"/>
      <c r="BO4" s="29"/>
      <c r="BP4" s="29"/>
      <c r="BQ4" s="30"/>
      <c r="BR4" s="30"/>
      <c r="BS4" s="30"/>
      <c r="BT4" s="30"/>
      <c r="BU4" s="30"/>
      <c r="BV4" s="30"/>
      <c r="BW4" s="30"/>
      <c r="BX4" s="30"/>
      <c r="BY4" s="30"/>
      <c r="BZ4" s="30"/>
      <c r="CA4" s="30"/>
      <c r="CB4" s="30"/>
      <c r="CC4" s="30"/>
      <c r="CD4" s="30"/>
      <c r="CE4" s="30"/>
      <c r="CF4" s="30"/>
      <c r="CG4" s="30"/>
      <c r="CH4" s="30"/>
      <c r="CI4" s="30"/>
      <c r="CJ4" s="28"/>
      <c r="CK4" s="29"/>
      <c r="CL4" s="30"/>
      <c r="CM4" s="30"/>
      <c r="CN4" s="29"/>
      <c r="CO4" s="29"/>
      <c r="CP4" s="29"/>
      <c r="CQ4" s="29"/>
      <c r="CR4" s="30"/>
      <c r="CS4" s="30"/>
      <c r="CT4" s="30"/>
      <c r="CU4" s="30"/>
      <c r="CV4" s="30"/>
      <c r="CW4" s="30"/>
      <c r="CX4" s="30"/>
      <c r="CY4" s="30"/>
      <c r="CZ4" s="30"/>
      <c r="DA4" s="30"/>
      <c r="DB4" s="30"/>
      <c r="DC4" s="30"/>
      <c r="DD4" s="30"/>
      <c r="DE4" s="30"/>
      <c r="DF4" s="30"/>
      <c r="DG4" s="30"/>
      <c r="DH4" s="30"/>
      <c r="DI4" s="30"/>
      <c r="DJ4" s="30"/>
      <c r="DK4" s="30"/>
      <c r="DL4" s="31"/>
    </row>
    <row r="5" spans="1:120" s="16" customFormat="1" ht="17.25" customHeight="1" thickBot="1" x14ac:dyDescent="0.25">
      <c r="B5" s="32"/>
      <c r="C5" s="25"/>
      <c r="G5" s="28"/>
      <c r="H5" s="28"/>
      <c r="I5" s="15"/>
      <c r="J5" s="15"/>
      <c r="K5" s="28"/>
      <c r="L5" s="28"/>
      <c r="M5" s="28"/>
      <c r="N5" s="253" t="s">
        <v>9</v>
      </c>
      <c r="O5" s="253"/>
      <c r="P5" s="33"/>
      <c r="Q5" s="33"/>
      <c r="R5" s="33"/>
      <c r="S5" s="33"/>
      <c r="T5" s="33"/>
      <c r="U5" s="33"/>
      <c r="V5" s="33"/>
      <c r="W5" s="253" t="s">
        <v>9</v>
      </c>
      <c r="X5" s="253"/>
      <c r="Y5" s="33"/>
      <c r="Z5" s="33"/>
      <c r="AA5" s="33"/>
      <c r="AB5" s="33"/>
      <c r="AC5" s="33"/>
      <c r="AD5" s="33"/>
      <c r="AE5" s="33"/>
      <c r="AF5" s="253" t="s">
        <v>9</v>
      </c>
      <c r="AG5" s="253"/>
      <c r="AH5" s="28"/>
      <c r="AI5" s="28"/>
      <c r="AJ5" s="15"/>
      <c r="AK5" s="15"/>
      <c r="AL5" s="28"/>
      <c r="AM5" s="28"/>
      <c r="AN5" s="28"/>
      <c r="AO5" s="253" t="s">
        <v>9</v>
      </c>
      <c r="AP5" s="253"/>
      <c r="AQ5" s="33"/>
      <c r="AR5" s="33"/>
      <c r="AS5" s="33"/>
      <c r="AT5" s="33"/>
      <c r="AU5" s="33"/>
      <c r="AV5" s="33"/>
      <c r="AW5" s="33"/>
      <c r="AX5" s="253" t="s">
        <v>9</v>
      </c>
      <c r="AY5" s="253"/>
      <c r="AZ5" s="33"/>
      <c r="BA5" s="33"/>
      <c r="BB5" s="33"/>
      <c r="BC5" s="33"/>
      <c r="BD5" s="33"/>
      <c r="BE5" s="33"/>
      <c r="BF5" s="33"/>
      <c r="BG5" s="253" t="s">
        <v>9</v>
      </c>
      <c r="BH5" s="253"/>
      <c r="BI5" s="28"/>
      <c r="BJ5" s="28"/>
      <c r="BK5" s="15"/>
      <c r="BL5" s="15"/>
      <c r="BM5" s="28"/>
      <c r="BN5" s="28"/>
      <c r="BO5" s="28"/>
      <c r="BP5" s="253" t="s">
        <v>9</v>
      </c>
      <c r="BQ5" s="253"/>
      <c r="BR5" s="33"/>
      <c r="BS5" s="33"/>
      <c r="BT5" s="33"/>
      <c r="BU5" s="33"/>
      <c r="BV5" s="33"/>
      <c r="BW5" s="33"/>
      <c r="BX5" s="33"/>
      <c r="BY5" s="253" t="s">
        <v>9</v>
      </c>
      <c r="BZ5" s="253"/>
      <c r="CA5" s="33"/>
      <c r="CB5" s="33"/>
      <c r="CC5" s="33"/>
      <c r="CD5" s="33"/>
      <c r="CE5" s="33"/>
      <c r="CF5" s="33"/>
      <c r="CG5" s="33"/>
      <c r="CH5" s="253" t="s">
        <v>9</v>
      </c>
      <c r="CI5" s="253"/>
      <c r="CJ5" s="28"/>
      <c r="CK5" s="28"/>
      <c r="CL5" s="15"/>
      <c r="CM5" s="15"/>
      <c r="CN5" s="28"/>
      <c r="CO5" s="28"/>
      <c r="CP5" s="28"/>
      <c r="CQ5" s="253" t="s">
        <v>9</v>
      </c>
      <c r="CR5" s="253"/>
      <c r="CS5" s="33"/>
      <c r="CT5" s="33"/>
      <c r="CU5" s="33"/>
      <c r="CV5" s="33"/>
      <c r="CW5" s="33"/>
      <c r="CX5" s="33"/>
      <c r="CY5" s="33"/>
      <c r="CZ5" s="253" t="s">
        <v>9</v>
      </c>
      <c r="DA5" s="253"/>
      <c r="DB5" s="33"/>
      <c r="DC5" s="33"/>
      <c r="DD5" s="33"/>
      <c r="DE5" s="33"/>
      <c r="DF5" s="33"/>
      <c r="DG5" s="33"/>
      <c r="DH5" s="33"/>
      <c r="DI5" s="253" t="s">
        <v>9</v>
      </c>
      <c r="DJ5" s="253"/>
      <c r="DK5" s="33"/>
      <c r="DL5" s="34"/>
    </row>
    <row r="6" spans="1:120" s="24" customFormat="1" ht="16.5" customHeight="1" x14ac:dyDescent="0.2">
      <c r="A6" s="247" t="s">
        <v>10</v>
      </c>
      <c r="B6" s="249" t="s">
        <v>11</v>
      </c>
      <c r="C6" s="251" t="s">
        <v>12</v>
      </c>
      <c r="D6" s="251" t="s">
        <v>13</v>
      </c>
      <c r="E6" s="251" t="s">
        <v>14</v>
      </c>
      <c r="F6" s="225" t="s">
        <v>15</v>
      </c>
      <c r="G6" s="244" t="s">
        <v>89</v>
      </c>
      <c r="H6" s="245"/>
      <c r="I6" s="245"/>
      <c r="J6" s="245"/>
      <c r="K6" s="245"/>
      <c r="L6" s="245"/>
      <c r="M6" s="245"/>
      <c r="N6" s="245"/>
      <c r="O6" s="246"/>
      <c r="P6" s="244" t="s">
        <v>90</v>
      </c>
      <c r="Q6" s="245"/>
      <c r="R6" s="245"/>
      <c r="S6" s="245"/>
      <c r="T6" s="245"/>
      <c r="U6" s="245"/>
      <c r="V6" s="245"/>
      <c r="W6" s="245"/>
      <c r="X6" s="246"/>
      <c r="Y6" s="244" t="s">
        <v>91</v>
      </c>
      <c r="Z6" s="245"/>
      <c r="AA6" s="245"/>
      <c r="AB6" s="245"/>
      <c r="AC6" s="245"/>
      <c r="AD6" s="245"/>
      <c r="AE6" s="245"/>
      <c r="AF6" s="245"/>
      <c r="AG6" s="246"/>
      <c r="AH6" s="244" t="s">
        <v>92</v>
      </c>
      <c r="AI6" s="245"/>
      <c r="AJ6" s="245"/>
      <c r="AK6" s="245"/>
      <c r="AL6" s="245"/>
      <c r="AM6" s="245"/>
      <c r="AN6" s="245"/>
      <c r="AO6" s="245"/>
      <c r="AP6" s="246"/>
      <c r="AQ6" s="244" t="s">
        <v>93</v>
      </c>
      <c r="AR6" s="245"/>
      <c r="AS6" s="245"/>
      <c r="AT6" s="245"/>
      <c r="AU6" s="245"/>
      <c r="AV6" s="245"/>
      <c r="AW6" s="245"/>
      <c r="AX6" s="245"/>
      <c r="AY6" s="246"/>
      <c r="AZ6" s="244" t="s">
        <v>94</v>
      </c>
      <c r="BA6" s="245"/>
      <c r="BB6" s="245"/>
      <c r="BC6" s="245"/>
      <c r="BD6" s="245"/>
      <c r="BE6" s="245"/>
      <c r="BF6" s="245"/>
      <c r="BG6" s="245"/>
      <c r="BH6" s="246"/>
      <c r="BI6" s="244" t="s">
        <v>95</v>
      </c>
      <c r="BJ6" s="245"/>
      <c r="BK6" s="245"/>
      <c r="BL6" s="245"/>
      <c r="BM6" s="245"/>
      <c r="BN6" s="245"/>
      <c r="BO6" s="245"/>
      <c r="BP6" s="245"/>
      <c r="BQ6" s="246"/>
      <c r="BR6" s="244" t="s">
        <v>96</v>
      </c>
      <c r="BS6" s="245"/>
      <c r="BT6" s="245"/>
      <c r="BU6" s="245"/>
      <c r="BV6" s="245"/>
      <c r="BW6" s="245"/>
      <c r="BX6" s="245"/>
      <c r="BY6" s="245"/>
      <c r="BZ6" s="246"/>
      <c r="CA6" s="244" t="s">
        <v>97</v>
      </c>
      <c r="CB6" s="245"/>
      <c r="CC6" s="245"/>
      <c r="CD6" s="245"/>
      <c r="CE6" s="245"/>
      <c r="CF6" s="245"/>
      <c r="CG6" s="245"/>
      <c r="CH6" s="245"/>
      <c r="CI6" s="246"/>
      <c r="CJ6" s="244" t="s">
        <v>98</v>
      </c>
      <c r="CK6" s="245"/>
      <c r="CL6" s="245"/>
      <c r="CM6" s="245"/>
      <c r="CN6" s="245"/>
      <c r="CO6" s="245"/>
      <c r="CP6" s="245"/>
      <c r="CQ6" s="245"/>
      <c r="CR6" s="246"/>
      <c r="CS6" s="244" t="s">
        <v>99</v>
      </c>
      <c r="CT6" s="245"/>
      <c r="CU6" s="245"/>
      <c r="CV6" s="245"/>
      <c r="CW6" s="245"/>
      <c r="CX6" s="245"/>
      <c r="CY6" s="245"/>
      <c r="CZ6" s="245"/>
      <c r="DA6" s="246"/>
      <c r="DB6" s="244" t="s">
        <v>100</v>
      </c>
      <c r="DC6" s="245"/>
      <c r="DD6" s="245"/>
      <c r="DE6" s="245"/>
      <c r="DF6" s="245"/>
      <c r="DG6" s="245"/>
      <c r="DH6" s="245"/>
      <c r="DI6" s="245"/>
      <c r="DJ6" s="246"/>
      <c r="DK6" s="35"/>
      <c r="DL6" s="232" t="s">
        <v>16</v>
      </c>
      <c r="DN6" s="235" t="s">
        <v>101</v>
      </c>
      <c r="DO6" s="238" t="s">
        <v>17</v>
      </c>
      <c r="DP6" s="238"/>
    </row>
    <row r="7" spans="1:120" s="24" customFormat="1" ht="16.5" customHeight="1" x14ac:dyDescent="0.2">
      <c r="A7" s="248"/>
      <c r="B7" s="250"/>
      <c r="C7" s="252"/>
      <c r="D7" s="252"/>
      <c r="E7" s="252"/>
      <c r="F7" s="226"/>
      <c r="G7" s="239" t="s">
        <v>18</v>
      </c>
      <c r="H7" s="240"/>
      <c r="I7" s="240"/>
      <c r="J7" s="241"/>
      <c r="K7" s="242" t="s">
        <v>19</v>
      </c>
      <c r="L7" s="240"/>
      <c r="M7" s="240"/>
      <c r="N7" s="240"/>
      <c r="O7" s="243"/>
      <c r="P7" s="239" t="s">
        <v>18</v>
      </c>
      <c r="Q7" s="240"/>
      <c r="R7" s="240"/>
      <c r="S7" s="241"/>
      <c r="T7" s="242" t="s">
        <v>19</v>
      </c>
      <c r="U7" s="240"/>
      <c r="V7" s="240"/>
      <c r="W7" s="240"/>
      <c r="X7" s="243"/>
      <c r="Y7" s="239" t="s">
        <v>18</v>
      </c>
      <c r="Z7" s="240"/>
      <c r="AA7" s="240"/>
      <c r="AB7" s="241"/>
      <c r="AC7" s="242" t="s">
        <v>19</v>
      </c>
      <c r="AD7" s="240"/>
      <c r="AE7" s="240"/>
      <c r="AF7" s="240"/>
      <c r="AG7" s="243"/>
      <c r="AH7" s="239" t="s">
        <v>18</v>
      </c>
      <c r="AI7" s="240"/>
      <c r="AJ7" s="240"/>
      <c r="AK7" s="241"/>
      <c r="AL7" s="242" t="s">
        <v>19</v>
      </c>
      <c r="AM7" s="240"/>
      <c r="AN7" s="240"/>
      <c r="AO7" s="240"/>
      <c r="AP7" s="243"/>
      <c r="AQ7" s="239" t="s">
        <v>18</v>
      </c>
      <c r="AR7" s="240"/>
      <c r="AS7" s="240"/>
      <c r="AT7" s="241"/>
      <c r="AU7" s="242" t="s">
        <v>19</v>
      </c>
      <c r="AV7" s="240"/>
      <c r="AW7" s="240"/>
      <c r="AX7" s="240"/>
      <c r="AY7" s="243"/>
      <c r="AZ7" s="239" t="s">
        <v>18</v>
      </c>
      <c r="BA7" s="240"/>
      <c r="BB7" s="240"/>
      <c r="BC7" s="241"/>
      <c r="BD7" s="242" t="s">
        <v>19</v>
      </c>
      <c r="BE7" s="240"/>
      <c r="BF7" s="240"/>
      <c r="BG7" s="240"/>
      <c r="BH7" s="243"/>
      <c r="BI7" s="239" t="s">
        <v>18</v>
      </c>
      <c r="BJ7" s="240"/>
      <c r="BK7" s="240"/>
      <c r="BL7" s="241"/>
      <c r="BM7" s="242" t="s">
        <v>19</v>
      </c>
      <c r="BN7" s="240"/>
      <c r="BO7" s="240"/>
      <c r="BP7" s="240"/>
      <c r="BQ7" s="243"/>
      <c r="BR7" s="239" t="s">
        <v>18</v>
      </c>
      <c r="BS7" s="240"/>
      <c r="BT7" s="240"/>
      <c r="BU7" s="241"/>
      <c r="BV7" s="242" t="s">
        <v>19</v>
      </c>
      <c r="BW7" s="240"/>
      <c r="BX7" s="240"/>
      <c r="BY7" s="240"/>
      <c r="BZ7" s="243"/>
      <c r="CA7" s="239" t="s">
        <v>18</v>
      </c>
      <c r="CB7" s="240"/>
      <c r="CC7" s="240"/>
      <c r="CD7" s="241"/>
      <c r="CE7" s="242" t="s">
        <v>19</v>
      </c>
      <c r="CF7" s="240"/>
      <c r="CG7" s="240"/>
      <c r="CH7" s="240"/>
      <c r="CI7" s="243"/>
      <c r="CJ7" s="239" t="s">
        <v>18</v>
      </c>
      <c r="CK7" s="240"/>
      <c r="CL7" s="240"/>
      <c r="CM7" s="241"/>
      <c r="CN7" s="242" t="s">
        <v>19</v>
      </c>
      <c r="CO7" s="240"/>
      <c r="CP7" s="240"/>
      <c r="CQ7" s="240"/>
      <c r="CR7" s="243"/>
      <c r="CS7" s="239" t="s">
        <v>18</v>
      </c>
      <c r="CT7" s="240"/>
      <c r="CU7" s="240"/>
      <c r="CV7" s="241"/>
      <c r="CW7" s="242" t="s">
        <v>19</v>
      </c>
      <c r="CX7" s="240"/>
      <c r="CY7" s="240"/>
      <c r="CZ7" s="240"/>
      <c r="DA7" s="243"/>
      <c r="DB7" s="239" t="s">
        <v>18</v>
      </c>
      <c r="DC7" s="240"/>
      <c r="DD7" s="240"/>
      <c r="DE7" s="241"/>
      <c r="DF7" s="242" t="s">
        <v>19</v>
      </c>
      <c r="DG7" s="240"/>
      <c r="DH7" s="240"/>
      <c r="DI7" s="240"/>
      <c r="DJ7" s="243"/>
      <c r="DK7" s="36"/>
      <c r="DL7" s="233"/>
      <c r="DN7" s="236"/>
      <c r="DO7" s="238"/>
      <c r="DP7" s="238"/>
    </row>
    <row r="8" spans="1:120" s="24" customFormat="1" ht="20.25" customHeight="1" x14ac:dyDescent="0.2">
      <c r="A8" s="248"/>
      <c r="B8" s="250"/>
      <c r="C8" s="252"/>
      <c r="D8" s="252"/>
      <c r="E8" s="252"/>
      <c r="F8" s="226"/>
      <c r="G8" s="37"/>
      <c r="H8" s="221" t="s">
        <v>20</v>
      </c>
      <c r="I8" s="227" t="s">
        <v>21</v>
      </c>
      <c r="J8" s="229" t="s">
        <v>22</v>
      </c>
      <c r="K8" s="38"/>
      <c r="L8" s="215" t="s">
        <v>20</v>
      </c>
      <c r="M8" s="215" t="s">
        <v>23</v>
      </c>
      <c r="N8" s="217" t="s">
        <v>22</v>
      </c>
      <c r="O8" s="219" t="s">
        <v>21</v>
      </c>
      <c r="P8" s="37"/>
      <c r="Q8" s="221" t="s">
        <v>20</v>
      </c>
      <c r="R8" s="227" t="s">
        <v>21</v>
      </c>
      <c r="S8" s="229" t="s">
        <v>22</v>
      </c>
      <c r="T8" s="38"/>
      <c r="U8" s="215" t="s">
        <v>20</v>
      </c>
      <c r="V8" s="215" t="s">
        <v>24</v>
      </c>
      <c r="W8" s="217" t="s">
        <v>22</v>
      </c>
      <c r="X8" s="219" t="s">
        <v>21</v>
      </c>
      <c r="Y8" s="37"/>
      <c r="Z8" s="221" t="s">
        <v>25</v>
      </c>
      <c r="AA8" s="227" t="s">
        <v>21</v>
      </c>
      <c r="AB8" s="229" t="s">
        <v>22</v>
      </c>
      <c r="AC8" s="38"/>
      <c r="AD8" s="221" t="s">
        <v>25</v>
      </c>
      <c r="AE8" s="215" t="s">
        <v>24</v>
      </c>
      <c r="AF8" s="217" t="s">
        <v>22</v>
      </c>
      <c r="AG8" s="219" t="s">
        <v>21</v>
      </c>
      <c r="AH8" s="37"/>
      <c r="AI8" s="221" t="s">
        <v>20</v>
      </c>
      <c r="AJ8" s="227" t="s">
        <v>21</v>
      </c>
      <c r="AK8" s="229" t="s">
        <v>22</v>
      </c>
      <c r="AL8" s="38"/>
      <c r="AM8" s="215" t="s">
        <v>20</v>
      </c>
      <c r="AN8" s="215" t="s">
        <v>23</v>
      </c>
      <c r="AO8" s="217" t="s">
        <v>22</v>
      </c>
      <c r="AP8" s="219" t="s">
        <v>21</v>
      </c>
      <c r="AQ8" s="37"/>
      <c r="AR8" s="221" t="s">
        <v>20</v>
      </c>
      <c r="AS8" s="227" t="s">
        <v>21</v>
      </c>
      <c r="AT8" s="229" t="s">
        <v>22</v>
      </c>
      <c r="AU8" s="38"/>
      <c r="AV8" s="215" t="s">
        <v>20</v>
      </c>
      <c r="AW8" s="215" t="s">
        <v>24</v>
      </c>
      <c r="AX8" s="217" t="s">
        <v>22</v>
      </c>
      <c r="AY8" s="219" t="s">
        <v>21</v>
      </c>
      <c r="AZ8" s="37"/>
      <c r="BA8" s="221" t="s">
        <v>25</v>
      </c>
      <c r="BB8" s="227" t="s">
        <v>21</v>
      </c>
      <c r="BC8" s="229" t="s">
        <v>22</v>
      </c>
      <c r="BD8" s="38"/>
      <c r="BE8" s="221" t="s">
        <v>25</v>
      </c>
      <c r="BF8" s="215" t="s">
        <v>24</v>
      </c>
      <c r="BG8" s="217" t="s">
        <v>22</v>
      </c>
      <c r="BH8" s="219" t="s">
        <v>21</v>
      </c>
      <c r="BI8" s="37"/>
      <c r="BJ8" s="221" t="s">
        <v>20</v>
      </c>
      <c r="BK8" s="227" t="s">
        <v>21</v>
      </c>
      <c r="BL8" s="229" t="s">
        <v>22</v>
      </c>
      <c r="BM8" s="38"/>
      <c r="BN8" s="215" t="s">
        <v>20</v>
      </c>
      <c r="BO8" s="215" t="s">
        <v>23</v>
      </c>
      <c r="BP8" s="217" t="s">
        <v>22</v>
      </c>
      <c r="BQ8" s="219" t="s">
        <v>21</v>
      </c>
      <c r="BR8" s="37"/>
      <c r="BS8" s="221" t="s">
        <v>20</v>
      </c>
      <c r="BT8" s="227" t="s">
        <v>21</v>
      </c>
      <c r="BU8" s="229" t="s">
        <v>22</v>
      </c>
      <c r="BV8" s="38"/>
      <c r="BW8" s="215" t="s">
        <v>20</v>
      </c>
      <c r="BX8" s="215" t="s">
        <v>24</v>
      </c>
      <c r="BY8" s="217" t="s">
        <v>22</v>
      </c>
      <c r="BZ8" s="219" t="s">
        <v>21</v>
      </c>
      <c r="CA8" s="37"/>
      <c r="CB8" s="221" t="s">
        <v>25</v>
      </c>
      <c r="CC8" s="227" t="s">
        <v>21</v>
      </c>
      <c r="CD8" s="229" t="s">
        <v>22</v>
      </c>
      <c r="CE8" s="38"/>
      <c r="CF8" s="221" t="s">
        <v>25</v>
      </c>
      <c r="CG8" s="215" t="s">
        <v>24</v>
      </c>
      <c r="CH8" s="217" t="s">
        <v>22</v>
      </c>
      <c r="CI8" s="219" t="s">
        <v>21</v>
      </c>
      <c r="CJ8" s="37"/>
      <c r="CK8" s="221" t="s">
        <v>20</v>
      </c>
      <c r="CL8" s="227" t="s">
        <v>21</v>
      </c>
      <c r="CM8" s="229" t="s">
        <v>22</v>
      </c>
      <c r="CN8" s="38"/>
      <c r="CO8" s="215" t="s">
        <v>20</v>
      </c>
      <c r="CP8" s="215" t="s">
        <v>23</v>
      </c>
      <c r="CQ8" s="217" t="s">
        <v>22</v>
      </c>
      <c r="CR8" s="219" t="s">
        <v>21</v>
      </c>
      <c r="CS8" s="37"/>
      <c r="CT8" s="221" t="s">
        <v>20</v>
      </c>
      <c r="CU8" s="227" t="s">
        <v>21</v>
      </c>
      <c r="CV8" s="229" t="s">
        <v>22</v>
      </c>
      <c r="CW8" s="38"/>
      <c r="CX8" s="215" t="s">
        <v>20</v>
      </c>
      <c r="CY8" s="215" t="s">
        <v>24</v>
      </c>
      <c r="CZ8" s="217" t="s">
        <v>22</v>
      </c>
      <c r="DA8" s="219" t="s">
        <v>21</v>
      </c>
      <c r="DB8" s="37"/>
      <c r="DC8" s="221" t="s">
        <v>25</v>
      </c>
      <c r="DD8" s="227" t="s">
        <v>21</v>
      </c>
      <c r="DE8" s="229" t="s">
        <v>22</v>
      </c>
      <c r="DF8" s="38"/>
      <c r="DG8" s="221" t="s">
        <v>25</v>
      </c>
      <c r="DH8" s="215" t="s">
        <v>24</v>
      </c>
      <c r="DI8" s="217" t="s">
        <v>22</v>
      </c>
      <c r="DJ8" s="219" t="s">
        <v>21</v>
      </c>
      <c r="DK8" s="39"/>
      <c r="DL8" s="233"/>
      <c r="DN8" s="236"/>
      <c r="DO8" s="238"/>
      <c r="DP8" s="238"/>
    </row>
    <row r="9" spans="1:120" s="24" customFormat="1" ht="20.25" customHeight="1" x14ac:dyDescent="0.2">
      <c r="A9" s="248"/>
      <c r="B9" s="250"/>
      <c r="C9" s="252"/>
      <c r="D9" s="252"/>
      <c r="E9" s="252"/>
      <c r="F9" s="148" t="s">
        <v>26</v>
      </c>
      <c r="G9" s="40"/>
      <c r="H9" s="222"/>
      <c r="I9" s="228"/>
      <c r="J9" s="230"/>
      <c r="K9" s="41"/>
      <c r="L9" s="231"/>
      <c r="M9" s="216"/>
      <c r="N9" s="218"/>
      <c r="O9" s="220"/>
      <c r="P9" s="40"/>
      <c r="Q9" s="222"/>
      <c r="R9" s="228"/>
      <c r="S9" s="230"/>
      <c r="T9" s="41"/>
      <c r="U9" s="231"/>
      <c r="V9" s="216"/>
      <c r="W9" s="218"/>
      <c r="X9" s="220"/>
      <c r="Y9" s="40"/>
      <c r="Z9" s="222"/>
      <c r="AA9" s="228"/>
      <c r="AB9" s="230"/>
      <c r="AC9" s="41"/>
      <c r="AD9" s="222"/>
      <c r="AE9" s="216"/>
      <c r="AF9" s="218"/>
      <c r="AG9" s="220"/>
      <c r="AH9" s="40"/>
      <c r="AI9" s="222"/>
      <c r="AJ9" s="228"/>
      <c r="AK9" s="230"/>
      <c r="AL9" s="41"/>
      <c r="AM9" s="231"/>
      <c r="AN9" s="216"/>
      <c r="AO9" s="218"/>
      <c r="AP9" s="220"/>
      <c r="AQ9" s="40"/>
      <c r="AR9" s="222"/>
      <c r="AS9" s="228"/>
      <c r="AT9" s="230"/>
      <c r="AU9" s="41"/>
      <c r="AV9" s="231"/>
      <c r="AW9" s="216"/>
      <c r="AX9" s="218"/>
      <c r="AY9" s="220"/>
      <c r="AZ9" s="40"/>
      <c r="BA9" s="222"/>
      <c r="BB9" s="228"/>
      <c r="BC9" s="230"/>
      <c r="BD9" s="41"/>
      <c r="BE9" s="222"/>
      <c r="BF9" s="216"/>
      <c r="BG9" s="218"/>
      <c r="BH9" s="220"/>
      <c r="BI9" s="40"/>
      <c r="BJ9" s="222"/>
      <c r="BK9" s="228"/>
      <c r="BL9" s="230"/>
      <c r="BM9" s="41"/>
      <c r="BN9" s="231"/>
      <c r="BO9" s="216"/>
      <c r="BP9" s="218"/>
      <c r="BQ9" s="220"/>
      <c r="BR9" s="40"/>
      <c r="BS9" s="222"/>
      <c r="BT9" s="228"/>
      <c r="BU9" s="230"/>
      <c r="BV9" s="41"/>
      <c r="BW9" s="231"/>
      <c r="BX9" s="216"/>
      <c r="BY9" s="218"/>
      <c r="BZ9" s="220"/>
      <c r="CA9" s="40"/>
      <c r="CB9" s="222"/>
      <c r="CC9" s="228"/>
      <c r="CD9" s="230"/>
      <c r="CE9" s="41"/>
      <c r="CF9" s="222"/>
      <c r="CG9" s="216"/>
      <c r="CH9" s="218"/>
      <c r="CI9" s="220"/>
      <c r="CJ9" s="40"/>
      <c r="CK9" s="222"/>
      <c r="CL9" s="228"/>
      <c r="CM9" s="230"/>
      <c r="CN9" s="41"/>
      <c r="CO9" s="231"/>
      <c r="CP9" s="216"/>
      <c r="CQ9" s="218"/>
      <c r="CR9" s="220"/>
      <c r="CS9" s="40"/>
      <c r="CT9" s="222"/>
      <c r="CU9" s="228"/>
      <c r="CV9" s="230"/>
      <c r="CW9" s="41"/>
      <c r="CX9" s="231"/>
      <c r="CY9" s="216"/>
      <c r="CZ9" s="218"/>
      <c r="DA9" s="220"/>
      <c r="DB9" s="40"/>
      <c r="DC9" s="222"/>
      <c r="DD9" s="228"/>
      <c r="DE9" s="230"/>
      <c r="DF9" s="41"/>
      <c r="DG9" s="222"/>
      <c r="DH9" s="216"/>
      <c r="DI9" s="218"/>
      <c r="DJ9" s="220"/>
      <c r="DK9" s="39"/>
      <c r="DL9" s="233"/>
      <c r="DN9" s="236"/>
      <c r="DO9" s="238"/>
      <c r="DP9" s="238"/>
    </row>
    <row r="10" spans="1:120" s="51" customFormat="1" ht="13.8" thickBot="1" x14ac:dyDescent="0.25">
      <c r="A10" s="42"/>
      <c r="B10" s="43"/>
      <c r="C10" s="44"/>
      <c r="D10" s="44"/>
      <c r="E10" s="44"/>
      <c r="F10" s="44" t="s">
        <v>27</v>
      </c>
      <c r="G10" s="45" t="s">
        <v>28</v>
      </c>
      <c r="H10" s="46" t="s">
        <v>29</v>
      </c>
      <c r="I10" s="47" t="s">
        <v>30</v>
      </c>
      <c r="J10" s="47"/>
      <c r="K10" s="48" t="s">
        <v>31</v>
      </c>
      <c r="L10" s="46" t="s">
        <v>32</v>
      </c>
      <c r="M10" s="46" t="s">
        <v>33</v>
      </c>
      <c r="N10" s="49"/>
      <c r="O10" s="50" t="s">
        <v>34</v>
      </c>
      <c r="P10" s="45" t="s">
        <v>28</v>
      </c>
      <c r="Q10" s="46" t="s">
        <v>29</v>
      </c>
      <c r="R10" s="47" t="s">
        <v>30</v>
      </c>
      <c r="S10" s="47"/>
      <c r="T10" s="48" t="s">
        <v>31</v>
      </c>
      <c r="U10" s="46" t="s">
        <v>32</v>
      </c>
      <c r="V10" s="46" t="s">
        <v>33</v>
      </c>
      <c r="W10" s="49"/>
      <c r="X10" s="50" t="s">
        <v>34</v>
      </c>
      <c r="Y10" s="45" t="s">
        <v>28</v>
      </c>
      <c r="Z10" s="46" t="s">
        <v>29</v>
      </c>
      <c r="AA10" s="47" t="s">
        <v>30</v>
      </c>
      <c r="AB10" s="47"/>
      <c r="AC10" s="48" t="s">
        <v>31</v>
      </c>
      <c r="AD10" s="46" t="s">
        <v>32</v>
      </c>
      <c r="AE10" s="46" t="s">
        <v>33</v>
      </c>
      <c r="AF10" s="49"/>
      <c r="AG10" s="50" t="s">
        <v>34</v>
      </c>
      <c r="AH10" s="45" t="s">
        <v>28</v>
      </c>
      <c r="AI10" s="46" t="s">
        <v>29</v>
      </c>
      <c r="AJ10" s="47" t="s">
        <v>30</v>
      </c>
      <c r="AK10" s="47"/>
      <c r="AL10" s="48" t="s">
        <v>31</v>
      </c>
      <c r="AM10" s="46" t="s">
        <v>32</v>
      </c>
      <c r="AN10" s="46" t="s">
        <v>33</v>
      </c>
      <c r="AO10" s="49"/>
      <c r="AP10" s="50" t="s">
        <v>34</v>
      </c>
      <c r="AQ10" s="45" t="s">
        <v>28</v>
      </c>
      <c r="AR10" s="46" t="s">
        <v>29</v>
      </c>
      <c r="AS10" s="47" t="s">
        <v>30</v>
      </c>
      <c r="AT10" s="47"/>
      <c r="AU10" s="48" t="s">
        <v>31</v>
      </c>
      <c r="AV10" s="46" t="s">
        <v>32</v>
      </c>
      <c r="AW10" s="46" t="s">
        <v>33</v>
      </c>
      <c r="AX10" s="49"/>
      <c r="AY10" s="50" t="s">
        <v>34</v>
      </c>
      <c r="AZ10" s="45" t="s">
        <v>28</v>
      </c>
      <c r="BA10" s="46" t="s">
        <v>29</v>
      </c>
      <c r="BB10" s="47" t="s">
        <v>30</v>
      </c>
      <c r="BC10" s="47"/>
      <c r="BD10" s="48" t="s">
        <v>31</v>
      </c>
      <c r="BE10" s="46" t="s">
        <v>32</v>
      </c>
      <c r="BF10" s="46" t="s">
        <v>33</v>
      </c>
      <c r="BG10" s="49"/>
      <c r="BH10" s="50" t="s">
        <v>34</v>
      </c>
      <c r="BI10" s="45" t="s">
        <v>28</v>
      </c>
      <c r="BJ10" s="46" t="s">
        <v>29</v>
      </c>
      <c r="BK10" s="47" t="s">
        <v>30</v>
      </c>
      <c r="BL10" s="47"/>
      <c r="BM10" s="48" t="s">
        <v>31</v>
      </c>
      <c r="BN10" s="46" t="s">
        <v>32</v>
      </c>
      <c r="BO10" s="46" t="s">
        <v>33</v>
      </c>
      <c r="BP10" s="49"/>
      <c r="BQ10" s="50" t="s">
        <v>34</v>
      </c>
      <c r="BR10" s="45" t="s">
        <v>28</v>
      </c>
      <c r="BS10" s="46" t="s">
        <v>29</v>
      </c>
      <c r="BT10" s="47" t="s">
        <v>30</v>
      </c>
      <c r="BU10" s="47"/>
      <c r="BV10" s="48" t="s">
        <v>31</v>
      </c>
      <c r="BW10" s="46" t="s">
        <v>32</v>
      </c>
      <c r="BX10" s="46" t="s">
        <v>33</v>
      </c>
      <c r="BY10" s="49"/>
      <c r="BZ10" s="50" t="s">
        <v>34</v>
      </c>
      <c r="CA10" s="45" t="s">
        <v>28</v>
      </c>
      <c r="CB10" s="46" t="s">
        <v>29</v>
      </c>
      <c r="CC10" s="47" t="s">
        <v>30</v>
      </c>
      <c r="CD10" s="47"/>
      <c r="CE10" s="48" t="s">
        <v>31</v>
      </c>
      <c r="CF10" s="46" t="s">
        <v>32</v>
      </c>
      <c r="CG10" s="46" t="s">
        <v>33</v>
      </c>
      <c r="CH10" s="49"/>
      <c r="CI10" s="50" t="s">
        <v>34</v>
      </c>
      <c r="CJ10" s="45" t="s">
        <v>28</v>
      </c>
      <c r="CK10" s="46" t="s">
        <v>29</v>
      </c>
      <c r="CL10" s="47" t="s">
        <v>30</v>
      </c>
      <c r="CM10" s="47"/>
      <c r="CN10" s="48" t="s">
        <v>31</v>
      </c>
      <c r="CO10" s="46" t="s">
        <v>32</v>
      </c>
      <c r="CP10" s="46" t="s">
        <v>33</v>
      </c>
      <c r="CQ10" s="49"/>
      <c r="CR10" s="50" t="s">
        <v>34</v>
      </c>
      <c r="CS10" s="45" t="s">
        <v>28</v>
      </c>
      <c r="CT10" s="46" t="s">
        <v>29</v>
      </c>
      <c r="CU10" s="47" t="s">
        <v>30</v>
      </c>
      <c r="CV10" s="47"/>
      <c r="CW10" s="48" t="s">
        <v>31</v>
      </c>
      <c r="CX10" s="46" t="s">
        <v>32</v>
      </c>
      <c r="CY10" s="46" t="s">
        <v>33</v>
      </c>
      <c r="CZ10" s="49"/>
      <c r="DA10" s="50" t="s">
        <v>34</v>
      </c>
      <c r="DB10" s="45" t="s">
        <v>28</v>
      </c>
      <c r="DC10" s="46" t="s">
        <v>29</v>
      </c>
      <c r="DD10" s="47" t="s">
        <v>30</v>
      </c>
      <c r="DE10" s="47"/>
      <c r="DF10" s="48" t="s">
        <v>31</v>
      </c>
      <c r="DG10" s="46" t="s">
        <v>32</v>
      </c>
      <c r="DH10" s="46" t="s">
        <v>33</v>
      </c>
      <c r="DI10" s="49"/>
      <c r="DJ10" s="50" t="s">
        <v>34</v>
      </c>
      <c r="DK10" s="39"/>
      <c r="DL10" s="234"/>
      <c r="DN10" s="237"/>
      <c r="DO10" s="238"/>
      <c r="DP10" s="238"/>
    </row>
    <row r="11" spans="1:120" s="16" customFormat="1" ht="14.4" x14ac:dyDescent="0.2">
      <c r="A11" s="52">
        <v>1</v>
      </c>
      <c r="B11" s="149"/>
      <c r="C11" s="150"/>
      <c r="D11" s="151"/>
      <c r="E11" s="152"/>
      <c r="F11" s="153"/>
      <c r="G11" s="154"/>
      <c r="H11" s="155"/>
      <c r="I11" s="53" t="str">
        <f>IF(G11="","",ROUND(IF($F11="","",G11/$F11),4))</f>
        <v/>
      </c>
      <c r="J11" s="209"/>
      <c r="K11" s="54" t="str">
        <f t="shared" ref="K11:K22" si="0">IF(L11="",IF(M11="","",L11+M11),L11+M11)</f>
        <v/>
      </c>
      <c r="L11" s="164"/>
      <c r="M11" s="164"/>
      <c r="N11" s="212"/>
      <c r="O11" s="55" t="str">
        <f>IF(K11="","",ROUND(IF($F11="","",K11/$F11),4))</f>
        <v/>
      </c>
      <c r="P11" s="154"/>
      <c r="Q11" s="155"/>
      <c r="R11" s="53" t="str">
        <f>IF(P11="","",ROUND(IF($F11="","",P11/$F11),4))</f>
        <v/>
      </c>
      <c r="S11" s="209"/>
      <c r="T11" s="54" t="str">
        <f t="shared" ref="T11:T22" si="1">IF(U11="",IF(V11="","",U11+V11),U11+V11)</f>
        <v/>
      </c>
      <c r="U11" s="164"/>
      <c r="V11" s="164"/>
      <c r="W11" s="212"/>
      <c r="X11" s="55" t="str">
        <f>IF(T11="","",ROUND(IF($F11="","",T11/$F11),4))</f>
        <v/>
      </c>
      <c r="Y11" s="154"/>
      <c r="Z11" s="155"/>
      <c r="AA11" s="53" t="str">
        <f>IF(Y11="","",ROUND(IF($F11="","",Y11/$F11),4))</f>
        <v/>
      </c>
      <c r="AB11" s="209"/>
      <c r="AC11" s="54" t="str">
        <f t="shared" ref="AC11:AC22" si="2">IF(AD11="",IF(AE11="","",AD11+AE11),AD11+AE11)</f>
        <v/>
      </c>
      <c r="AD11" s="164"/>
      <c r="AE11" s="164"/>
      <c r="AF11" s="212"/>
      <c r="AG11" s="55" t="str">
        <f>IF(AC11="","",ROUND(IF($F11="","",AC11/$F11),4))</f>
        <v/>
      </c>
      <c r="AH11" s="154"/>
      <c r="AI11" s="155"/>
      <c r="AJ11" s="53" t="str">
        <f>IF(AH11="","",ROUND(IF($F11="","",AH11/$F11),4))</f>
        <v/>
      </c>
      <c r="AK11" s="209"/>
      <c r="AL11" s="54" t="str">
        <f t="shared" ref="AL11:AL22" si="3">IF(AM11="",IF(AN11="","",AM11+AN11),AM11+AN11)</f>
        <v/>
      </c>
      <c r="AM11" s="164"/>
      <c r="AN11" s="164"/>
      <c r="AO11" s="212"/>
      <c r="AP11" s="55" t="str">
        <f>IF(AL11="","",ROUND(IF($F11="","",AL11/$F11),4))</f>
        <v/>
      </c>
      <c r="AQ11" s="154"/>
      <c r="AR11" s="155"/>
      <c r="AS11" s="53" t="str">
        <f>IF(AQ11="","",ROUND(IF($F11="","",AQ11/$F11),4))</f>
        <v/>
      </c>
      <c r="AT11" s="209"/>
      <c r="AU11" s="54" t="str">
        <f t="shared" ref="AU11:AU22" si="4">IF(AV11="",IF(AW11="","",AV11+AW11),AV11+AW11)</f>
        <v/>
      </c>
      <c r="AV11" s="164"/>
      <c r="AW11" s="164"/>
      <c r="AX11" s="212"/>
      <c r="AY11" s="55" t="str">
        <f>IF(AU11="","",ROUND(IF($F11="","",AU11/$F11),4))</f>
        <v/>
      </c>
      <c r="AZ11" s="154"/>
      <c r="BA11" s="155"/>
      <c r="BB11" s="53" t="str">
        <f>IF(AZ11="","",ROUND(IF($F11="","",AZ11/$F11),4))</f>
        <v/>
      </c>
      <c r="BC11" s="209"/>
      <c r="BD11" s="54" t="str">
        <f t="shared" ref="BD11:BD22" si="5">IF(BE11="",IF(BF11="","",BE11+BF11),BE11+BF11)</f>
        <v/>
      </c>
      <c r="BE11" s="164"/>
      <c r="BF11" s="164"/>
      <c r="BG11" s="212"/>
      <c r="BH11" s="55" t="str">
        <f>IF(BD11="","",ROUND(IF($F11="","",BD11/$F11),4))</f>
        <v/>
      </c>
      <c r="BI11" s="154"/>
      <c r="BJ11" s="155"/>
      <c r="BK11" s="53" t="str">
        <f>IF(BI11="","",ROUND(IF($F11="","",BI11/$F11),4))</f>
        <v/>
      </c>
      <c r="BL11" s="209"/>
      <c r="BM11" s="54" t="str">
        <f t="shared" ref="BM11:BM22" si="6">IF(BN11="",IF(BO11="","",BN11+BO11),BN11+BO11)</f>
        <v/>
      </c>
      <c r="BN11" s="164"/>
      <c r="BO11" s="164"/>
      <c r="BP11" s="212"/>
      <c r="BQ11" s="55" t="str">
        <f>IF(BM11="","",ROUND(IF($F11="","",BM11/$F11),4))</f>
        <v/>
      </c>
      <c r="BR11" s="154"/>
      <c r="BS11" s="155"/>
      <c r="BT11" s="53" t="str">
        <f>IF(BR11="","",ROUND(IF($F11="","",BR11/$F11),4))</f>
        <v/>
      </c>
      <c r="BU11" s="209"/>
      <c r="BV11" s="54" t="str">
        <f t="shared" ref="BV11:BV22" si="7">IF(BW11="",IF(BX11="","",BW11+BX11),BW11+BX11)</f>
        <v/>
      </c>
      <c r="BW11" s="164"/>
      <c r="BX11" s="164"/>
      <c r="BY11" s="212"/>
      <c r="BZ11" s="55" t="str">
        <f>IF(BV11="","",ROUND(IF($F11="","",BV11/$F11),4))</f>
        <v/>
      </c>
      <c r="CA11" s="154"/>
      <c r="CB11" s="155"/>
      <c r="CC11" s="53" t="str">
        <f>IF(CA11="","",ROUND(IF($F11="","",CA11/$F11),4))</f>
        <v/>
      </c>
      <c r="CD11" s="209"/>
      <c r="CE11" s="54" t="str">
        <f t="shared" ref="CE11:CE22" si="8">IF(CF11="",IF(CG11="","",CF11+CG11),CF11+CG11)</f>
        <v/>
      </c>
      <c r="CF11" s="164"/>
      <c r="CG11" s="164"/>
      <c r="CH11" s="212"/>
      <c r="CI11" s="55" t="str">
        <f>IF(CE11="","",ROUND(IF($F11="","",CE11/$F11),4))</f>
        <v/>
      </c>
      <c r="CJ11" s="154"/>
      <c r="CK11" s="155"/>
      <c r="CL11" s="53" t="str">
        <f>IF(CJ11="","",ROUND(IF($F11="","",CJ11/$F11),4))</f>
        <v/>
      </c>
      <c r="CM11" s="209"/>
      <c r="CN11" s="54" t="str">
        <f t="shared" ref="CN11:CN22" si="9">IF(CO11="",IF(CP11="","",CO11+CP11),CO11+CP11)</f>
        <v/>
      </c>
      <c r="CO11" s="164"/>
      <c r="CP11" s="164"/>
      <c r="CQ11" s="212"/>
      <c r="CR11" s="55" t="str">
        <f>IF(CN11="","",ROUND(IF($F11="","",CN11/$F11),4))</f>
        <v/>
      </c>
      <c r="CS11" s="154"/>
      <c r="CT11" s="155"/>
      <c r="CU11" s="53" t="str">
        <f>IF(CS11="","",ROUND(IF($F11="","",CS11/$F11),4))</f>
        <v/>
      </c>
      <c r="CV11" s="209"/>
      <c r="CW11" s="54" t="str">
        <f t="shared" ref="CW11:CW22" si="10">IF(CX11="",IF(CY11="","",CX11+CY11),CX11+CY11)</f>
        <v/>
      </c>
      <c r="CX11" s="164"/>
      <c r="CY11" s="164"/>
      <c r="CZ11" s="212"/>
      <c r="DA11" s="55" t="str">
        <f>IF(CW11="","",ROUND(IF($F11="","",CW11/$F11),4))</f>
        <v/>
      </c>
      <c r="DB11" s="154"/>
      <c r="DC11" s="155"/>
      <c r="DD11" s="53" t="str">
        <f>IF(DB11="","",ROUND(IF($F11="","",DB11/$F11),4))</f>
        <v/>
      </c>
      <c r="DE11" s="209"/>
      <c r="DF11" s="54" t="str">
        <f t="shared" ref="DF11:DF22" si="11">IF(DG11="",IF(DH11="","",DG11+DH11),DG11+DH11)</f>
        <v/>
      </c>
      <c r="DG11" s="164"/>
      <c r="DH11" s="164"/>
      <c r="DI11" s="212"/>
      <c r="DJ11" s="55" t="str">
        <f>IF(DF11="","",ROUND(IF($F11="","",DF11/$F11),4))</f>
        <v/>
      </c>
      <c r="DK11" s="56"/>
      <c r="DL11" s="57"/>
      <c r="DN11" s="58" t="str">
        <f>IF($F11="","",IF(G11&lt;H11,"要確認",""))</f>
        <v/>
      </c>
      <c r="DO11" s="59" t="str">
        <f>C11&amp;E11</f>
        <v/>
      </c>
      <c r="DP11" s="60" t="str">
        <f>IF($DO11="園長○","補助対象外","")</f>
        <v/>
      </c>
    </row>
    <row r="12" spans="1:120" s="16" customFormat="1" ht="14.4" x14ac:dyDescent="0.2">
      <c r="A12" s="61">
        <v>2</v>
      </c>
      <c r="B12" s="156"/>
      <c r="C12" s="157"/>
      <c r="D12" s="158"/>
      <c r="E12" s="159"/>
      <c r="F12" s="160"/>
      <c r="G12" s="161"/>
      <c r="H12" s="162"/>
      <c r="I12" s="69" t="str">
        <f t="shared" ref="I12" si="12">IF(G12="","",ROUND(IF($F12="","",G12/$F12),4))</f>
        <v/>
      </c>
      <c r="J12" s="210"/>
      <c r="K12" s="54" t="str">
        <f t="shared" si="0"/>
        <v/>
      </c>
      <c r="L12" s="165"/>
      <c r="M12" s="165"/>
      <c r="N12" s="213"/>
      <c r="O12" s="71" t="str">
        <f t="shared" ref="O12" si="13">IF(K12="","",ROUND(IF($F12="","",K12/$F12),4))</f>
        <v/>
      </c>
      <c r="P12" s="161"/>
      <c r="Q12" s="162"/>
      <c r="R12" s="69" t="str">
        <f t="shared" ref="R12:R70" si="14">IF(P12="","",ROUND(IF($F12="","",P12/$F12),4))</f>
        <v/>
      </c>
      <c r="S12" s="210"/>
      <c r="T12" s="54" t="str">
        <f t="shared" si="1"/>
        <v/>
      </c>
      <c r="U12" s="165"/>
      <c r="V12" s="165"/>
      <c r="W12" s="213"/>
      <c r="X12" s="71" t="str">
        <f t="shared" ref="X12:X72" si="15">IF(T12="","",ROUND(IF($F12="","",T12/$F12),4))</f>
        <v/>
      </c>
      <c r="Y12" s="161"/>
      <c r="Z12" s="162"/>
      <c r="AA12" s="69" t="str">
        <f t="shared" ref="AA12:AA69" si="16">IF(Y12="","",ROUND(IF($F12="","",Y12/$F12),4))</f>
        <v/>
      </c>
      <c r="AB12" s="210"/>
      <c r="AC12" s="54" t="str">
        <f t="shared" si="2"/>
        <v/>
      </c>
      <c r="AD12" s="165"/>
      <c r="AE12" s="165"/>
      <c r="AF12" s="213"/>
      <c r="AG12" s="71" t="str">
        <f t="shared" ref="AG12:AG72" si="17">IF(AC12="","",ROUND(IF($F12="","",AC12/$F12),4))</f>
        <v/>
      </c>
      <c r="AH12" s="161"/>
      <c r="AI12" s="162"/>
      <c r="AJ12" s="69" t="str">
        <f t="shared" ref="AJ12:AJ69" si="18">IF(AH12="","",ROUND(IF($F12="","",AH12/$F12),4))</f>
        <v/>
      </c>
      <c r="AK12" s="210"/>
      <c r="AL12" s="54" t="str">
        <f t="shared" si="3"/>
        <v/>
      </c>
      <c r="AM12" s="165"/>
      <c r="AN12" s="165"/>
      <c r="AO12" s="213"/>
      <c r="AP12" s="71" t="str">
        <f t="shared" ref="AP12:AP72" si="19">IF(AL12="","",ROUND(IF($F12="","",AL12/$F12),4))</f>
        <v/>
      </c>
      <c r="AQ12" s="161"/>
      <c r="AR12" s="162"/>
      <c r="AS12" s="69" t="str">
        <f t="shared" ref="AS12:AS69" si="20">IF(AQ12="","",ROUND(IF($F12="","",AQ12/$F12),4))</f>
        <v/>
      </c>
      <c r="AT12" s="210"/>
      <c r="AU12" s="54" t="str">
        <f t="shared" si="4"/>
        <v/>
      </c>
      <c r="AV12" s="165"/>
      <c r="AW12" s="165"/>
      <c r="AX12" s="213"/>
      <c r="AY12" s="71" t="str">
        <f t="shared" ref="AY12:AY72" si="21">IF(AU12="","",ROUND(IF($F12="","",AU12/$F12),4))</f>
        <v/>
      </c>
      <c r="AZ12" s="161"/>
      <c r="BA12" s="162"/>
      <c r="BB12" s="69" t="str">
        <f t="shared" ref="BB12:BB69" si="22">IF(AZ12="","",ROUND(IF($F12="","",AZ12/$F12),4))</f>
        <v/>
      </c>
      <c r="BC12" s="210"/>
      <c r="BD12" s="54" t="str">
        <f t="shared" si="5"/>
        <v/>
      </c>
      <c r="BE12" s="165"/>
      <c r="BF12" s="165"/>
      <c r="BG12" s="213"/>
      <c r="BH12" s="71" t="str">
        <f t="shared" ref="BH12:BH72" si="23">IF(BD12="","",ROUND(IF($F12="","",BD12/$F12),4))</f>
        <v/>
      </c>
      <c r="BI12" s="161"/>
      <c r="BJ12" s="162"/>
      <c r="BK12" s="69" t="str">
        <f t="shared" ref="BK12" si="24">IF(BI12="","",ROUND(IF($F12="","",BI12/$F12),4))</f>
        <v/>
      </c>
      <c r="BL12" s="210"/>
      <c r="BM12" s="54" t="str">
        <f t="shared" si="6"/>
        <v/>
      </c>
      <c r="BN12" s="165"/>
      <c r="BO12" s="165"/>
      <c r="BP12" s="213"/>
      <c r="BQ12" s="71" t="str">
        <f t="shared" ref="BQ12" si="25">IF(BM12="","",ROUND(IF($F12="","",BM12/$F12),4))</f>
        <v/>
      </c>
      <c r="BR12" s="161"/>
      <c r="BS12" s="162"/>
      <c r="BT12" s="69" t="str">
        <f t="shared" ref="BT12:BT70" si="26">IF(BR12="","",ROUND(IF($F12="","",BR12/$F12),4))</f>
        <v/>
      </c>
      <c r="BU12" s="210"/>
      <c r="BV12" s="54" t="str">
        <f t="shared" si="7"/>
        <v/>
      </c>
      <c r="BW12" s="165"/>
      <c r="BX12" s="165"/>
      <c r="BY12" s="213"/>
      <c r="BZ12" s="71" t="str">
        <f t="shared" ref="BZ12:BZ72" si="27">IF(BV12="","",ROUND(IF($F12="","",BV12/$F12),4))</f>
        <v/>
      </c>
      <c r="CA12" s="161"/>
      <c r="CB12" s="162"/>
      <c r="CC12" s="69" t="str">
        <f t="shared" ref="CC12:CC69" si="28">IF(CA12="","",ROUND(IF($F12="","",CA12/$F12),4))</f>
        <v/>
      </c>
      <c r="CD12" s="210"/>
      <c r="CE12" s="54" t="str">
        <f t="shared" si="8"/>
        <v/>
      </c>
      <c r="CF12" s="165"/>
      <c r="CG12" s="165"/>
      <c r="CH12" s="213"/>
      <c r="CI12" s="71" t="str">
        <f t="shared" ref="CI12:CI72" si="29">IF(CE12="","",ROUND(IF($F12="","",CE12/$F12),4))</f>
        <v/>
      </c>
      <c r="CJ12" s="161"/>
      <c r="CK12" s="162"/>
      <c r="CL12" s="69" t="str">
        <f t="shared" ref="CL12" si="30">IF(CJ12="","",ROUND(IF($F12="","",CJ12/$F12),4))</f>
        <v/>
      </c>
      <c r="CM12" s="210"/>
      <c r="CN12" s="54" t="str">
        <f t="shared" si="9"/>
        <v/>
      </c>
      <c r="CO12" s="165"/>
      <c r="CP12" s="165"/>
      <c r="CQ12" s="213"/>
      <c r="CR12" s="71" t="str">
        <f t="shared" ref="CR12" si="31">IF(CN12="","",ROUND(IF($F12="","",CN12/$F12),4))</f>
        <v/>
      </c>
      <c r="CS12" s="161"/>
      <c r="CT12" s="162"/>
      <c r="CU12" s="69" t="str">
        <f t="shared" ref="CU12:CU70" si="32">IF(CS12="","",ROUND(IF($F12="","",CS12/$F12),4))</f>
        <v/>
      </c>
      <c r="CV12" s="210"/>
      <c r="CW12" s="54" t="str">
        <f t="shared" si="10"/>
        <v/>
      </c>
      <c r="CX12" s="165"/>
      <c r="CY12" s="165"/>
      <c r="CZ12" s="213"/>
      <c r="DA12" s="71" t="str">
        <f t="shared" ref="DA12:DA72" si="33">IF(CW12="","",ROUND(IF($F12="","",CW12/$F12),4))</f>
        <v/>
      </c>
      <c r="DB12" s="161"/>
      <c r="DC12" s="162"/>
      <c r="DD12" s="69" t="str">
        <f t="shared" ref="DD12:DD69" si="34">IF(DB12="","",ROUND(IF($F12="","",DB12/$F12),4))</f>
        <v/>
      </c>
      <c r="DE12" s="210"/>
      <c r="DF12" s="54" t="str">
        <f t="shared" si="11"/>
        <v/>
      </c>
      <c r="DG12" s="165"/>
      <c r="DH12" s="165"/>
      <c r="DI12" s="213"/>
      <c r="DJ12" s="71" t="str">
        <f t="shared" ref="DJ12:DJ72" si="35">IF(DF12="","",ROUND(IF($F12="","",DF12/$F12),4))</f>
        <v/>
      </c>
      <c r="DK12" s="56"/>
      <c r="DL12" s="72"/>
      <c r="DN12" s="58" t="str">
        <f t="shared" ref="DN12:DN70" si="36">IF($F12="","",IF(G12&lt;H12,"要確認",""))</f>
        <v/>
      </c>
      <c r="DO12" s="59" t="str">
        <f t="shared" ref="DO12:DO42" si="37">C12&amp;E12</f>
        <v/>
      </c>
      <c r="DP12" s="60" t="str">
        <f t="shared" ref="DP12:DP69" si="38">IF($DO12="園長○","補助対象外","")</f>
        <v/>
      </c>
    </row>
    <row r="13" spans="1:120" s="16" customFormat="1" ht="14.4" x14ac:dyDescent="0.2">
      <c r="A13" s="61">
        <v>3</v>
      </c>
      <c r="B13" s="156"/>
      <c r="C13" s="157"/>
      <c r="D13" s="158"/>
      <c r="E13" s="159"/>
      <c r="F13" s="160"/>
      <c r="G13" s="161"/>
      <c r="H13" s="162"/>
      <c r="I13" s="69" t="str">
        <f>IF(G13="","",ROUND(IF($F13="","",G13/$F13),4))</f>
        <v/>
      </c>
      <c r="J13" s="210"/>
      <c r="K13" s="54" t="str">
        <f t="shared" si="0"/>
        <v/>
      </c>
      <c r="L13" s="165"/>
      <c r="M13" s="165"/>
      <c r="N13" s="213"/>
      <c r="O13" s="71" t="str">
        <f>IF(K13="","",ROUND(IF($F13="","",K13/$F13),4))</f>
        <v/>
      </c>
      <c r="P13" s="161"/>
      <c r="Q13" s="162"/>
      <c r="R13" s="69" t="str">
        <f t="shared" si="14"/>
        <v/>
      </c>
      <c r="S13" s="210"/>
      <c r="T13" s="54" t="str">
        <f t="shared" si="1"/>
        <v/>
      </c>
      <c r="U13" s="165"/>
      <c r="V13" s="165"/>
      <c r="W13" s="213"/>
      <c r="X13" s="71" t="str">
        <f t="shared" si="15"/>
        <v/>
      </c>
      <c r="Y13" s="161"/>
      <c r="Z13" s="162"/>
      <c r="AA13" s="69" t="str">
        <f t="shared" si="16"/>
        <v/>
      </c>
      <c r="AB13" s="210"/>
      <c r="AC13" s="54" t="str">
        <f t="shared" si="2"/>
        <v/>
      </c>
      <c r="AD13" s="165"/>
      <c r="AE13" s="165"/>
      <c r="AF13" s="213"/>
      <c r="AG13" s="71" t="str">
        <f t="shared" si="17"/>
        <v/>
      </c>
      <c r="AH13" s="161"/>
      <c r="AI13" s="162"/>
      <c r="AJ13" s="69" t="str">
        <f>IF(AH13="","",ROUND(IF($F13="","",AH13/$F13),4))</f>
        <v/>
      </c>
      <c r="AK13" s="210"/>
      <c r="AL13" s="54" t="str">
        <f t="shared" si="3"/>
        <v/>
      </c>
      <c r="AM13" s="165"/>
      <c r="AN13" s="165"/>
      <c r="AO13" s="213"/>
      <c r="AP13" s="71" t="str">
        <f>IF(AL13="","",ROUND(IF($F13="","",AL13/$F13),4))</f>
        <v/>
      </c>
      <c r="AQ13" s="161"/>
      <c r="AR13" s="162"/>
      <c r="AS13" s="69" t="str">
        <f t="shared" si="20"/>
        <v/>
      </c>
      <c r="AT13" s="210"/>
      <c r="AU13" s="54" t="str">
        <f t="shared" si="4"/>
        <v/>
      </c>
      <c r="AV13" s="165"/>
      <c r="AW13" s="165"/>
      <c r="AX13" s="213"/>
      <c r="AY13" s="71" t="str">
        <f t="shared" si="21"/>
        <v/>
      </c>
      <c r="AZ13" s="161"/>
      <c r="BA13" s="162"/>
      <c r="BB13" s="69" t="str">
        <f t="shared" si="22"/>
        <v/>
      </c>
      <c r="BC13" s="210"/>
      <c r="BD13" s="54" t="str">
        <f t="shared" si="5"/>
        <v/>
      </c>
      <c r="BE13" s="165"/>
      <c r="BF13" s="165"/>
      <c r="BG13" s="213"/>
      <c r="BH13" s="71" t="str">
        <f t="shared" si="23"/>
        <v/>
      </c>
      <c r="BI13" s="161"/>
      <c r="BJ13" s="162"/>
      <c r="BK13" s="69" t="str">
        <f>IF(BI13="","",ROUND(IF($F13="","",BI13/$F13),4))</f>
        <v/>
      </c>
      <c r="BL13" s="210"/>
      <c r="BM13" s="54" t="str">
        <f t="shared" si="6"/>
        <v/>
      </c>
      <c r="BN13" s="165"/>
      <c r="BO13" s="165"/>
      <c r="BP13" s="213"/>
      <c r="BQ13" s="71" t="str">
        <f>IF(BM13="","",ROUND(IF($F13="","",BM13/$F13),4))</f>
        <v/>
      </c>
      <c r="BR13" s="161"/>
      <c r="BS13" s="162"/>
      <c r="BT13" s="69" t="str">
        <f t="shared" si="26"/>
        <v/>
      </c>
      <c r="BU13" s="210"/>
      <c r="BV13" s="54" t="str">
        <f t="shared" si="7"/>
        <v/>
      </c>
      <c r="BW13" s="165"/>
      <c r="BX13" s="165"/>
      <c r="BY13" s="213"/>
      <c r="BZ13" s="71" t="str">
        <f t="shared" si="27"/>
        <v/>
      </c>
      <c r="CA13" s="161"/>
      <c r="CB13" s="162"/>
      <c r="CC13" s="69" t="str">
        <f t="shared" si="28"/>
        <v/>
      </c>
      <c r="CD13" s="210"/>
      <c r="CE13" s="54" t="str">
        <f t="shared" si="8"/>
        <v/>
      </c>
      <c r="CF13" s="165"/>
      <c r="CG13" s="165"/>
      <c r="CH13" s="213"/>
      <c r="CI13" s="71" t="str">
        <f t="shared" si="29"/>
        <v/>
      </c>
      <c r="CJ13" s="161"/>
      <c r="CK13" s="162"/>
      <c r="CL13" s="69" t="str">
        <f>IF(CJ13="","",ROUND(IF($F13="","",CJ13/$F13),4))</f>
        <v/>
      </c>
      <c r="CM13" s="210"/>
      <c r="CN13" s="54" t="str">
        <f t="shared" si="9"/>
        <v/>
      </c>
      <c r="CO13" s="165"/>
      <c r="CP13" s="165"/>
      <c r="CQ13" s="213"/>
      <c r="CR13" s="71" t="str">
        <f>IF(CN13="","",ROUND(IF($F13="","",CN13/$F13),4))</f>
        <v/>
      </c>
      <c r="CS13" s="161"/>
      <c r="CT13" s="162"/>
      <c r="CU13" s="69" t="str">
        <f t="shared" si="32"/>
        <v/>
      </c>
      <c r="CV13" s="210"/>
      <c r="CW13" s="54" t="str">
        <f t="shared" si="10"/>
        <v/>
      </c>
      <c r="CX13" s="165"/>
      <c r="CY13" s="165"/>
      <c r="CZ13" s="213"/>
      <c r="DA13" s="71" t="str">
        <f t="shared" si="33"/>
        <v/>
      </c>
      <c r="DB13" s="161"/>
      <c r="DC13" s="162"/>
      <c r="DD13" s="69" t="str">
        <f t="shared" si="34"/>
        <v/>
      </c>
      <c r="DE13" s="210"/>
      <c r="DF13" s="54" t="str">
        <f t="shared" si="11"/>
        <v/>
      </c>
      <c r="DG13" s="165"/>
      <c r="DH13" s="165"/>
      <c r="DI13" s="213"/>
      <c r="DJ13" s="71" t="str">
        <f t="shared" si="35"/>
        <v/>
      </c>
      <c r="DK13" s="56"/>
      <c r="DL13" s="72"/>
      <c r="DN13" s="58" t="str">
        <f t="shared" si="36"/>
        <v/>
      </c>
      <c r="DO13" s="59" t="str">
        <f t="shared" si="37"/>
        <v/>
      </c>
      <c r="DP13" s="60" t="str">
        <f t="shared" si="38"/>
        <v/>
      </c>
    </row>
    <row r="14" spans="1:120" s="16" customFormat="1" ht="14.4" x14ac:dyDescent="0.2">
      <c r="A14" s="61">
        <v>4</v>
      </c>
      <c r="B14" s="156"/>
      <c r="C14" s="157"/>
      <c r="D14" s="158"/>
      <c r="E14" s="159"/>
      <c r="F14" s="160"/>
      <c r="G14" s="161"/>
      <c r="H14" s="162"/>
      <c r="I14" s="69" t="str">
        <f t="shared" ref="I14:I70" si="39">IF(G14="","",ROUND(IF($F14="","",G14/$F14),4))</f>
        <v/>
      </c>
      <c r="J14" s="210"/>
      <c r="K14" s="54" t="str">
        <f t="shared" si="0"/>
        <v/>
      </c>
      <c r="L14" s="165"/>
      <c r="M14" s="165"/>
      <c r="N14" s="213"/>
      <c r="O14" s="71" t="str">
        <f t="shared" ref="O14:O72" si="40">IF(K14="","",ROUND(IF($F14="","",K14/$F14),4))</f>
        <v/>
      </c>
      <c r="P14" s="161"/>
      <c r="Q14" s="162"/>
      <c r="R14" s="69" t="str">
        <f t="shared" si="14"/>
        <v/>
      </c>
      <c r="S14" s="210"/>
      <c r="T14" s="54" t="str">
        <f t="shared" si="1"/>
        <v/>
      </c>
      <c r="U14" s="165"/>
      <c r="V14" s="165"/>
      <c r="W14" s="213"/>
      <c r="X14" s="71" t="str">
        <f t="shared" si="15"/>
        <v/>
      </c>
      <c r="Y14" s="161"/>
      <c r="Z14" s="162"/>
      <c r="AA14" s="69" t="str">
        <f t="shared" si="16"/>
        <v/>
      </c>
      <c r="AB14" s="210"/>
      <c r="AC14" s="54" t="str">
        <f t="shared" si="2"/>
        <v/>
      </c>
      <c r="AD14" s="165"/>
      <c r="AE14" s="165"/>
      <c r="AF14" s="213"/>
      <c r="AG14" s="71" t="str">
        <f t="shared" si="17"/>
        <v/>
      </c>
      <c r="AH14" s="161"/>
      <c r="AI14" s="162"/>
      <c r="AJ14" s="69" t="str">
        <f t="shared" si="18"/>
        <v/>
      </c>
      <c r="AK14" s="210"/>
      <c r="AL14" s="54" t="str">
        <f t="shared" si="3"/>
        <v/>
      </c>
      <c r="AM14" s="165"/>
      <c r="AN14" s="165"/>
      <c r="AO14" s="213"/>
      <c r="AP14" s="71" t="str">
        <f t="shared" si="19"/>
        <v/>
      </c>
      <c r="AQ14" s="161"/>
      <c r="AR14" s="162"/>
      <c r="AS14" s="69" t="str">
        <f t="shared" si="20"/>
        <v/>
      </c>
      <c r="AT14" s="210"/>
      <c r="AU14" s="54" t="str">
        <f t="shared" si="4"/>
        <v/>
      </c>
      <c r="AV14" s="165"/>
      <c r="AW14" s="165"/>
      <c r="AX14" s="213"/>
      <c r="AY14" s="71" t="str">
        <f t="shared" si="21"/>
        <v/>
      </c>
      <c r="AZ14" s="161"/>
      <c r="BA14" s="162"/>
      <c r="BB14" s="69" t="str">
        <f t="shared" si="22"/>
        <v/>
      </c>
      <c r="BC14" s="210"/>
      <c r="BD14" s="54" t="str">
        <f t="shared" si="5"/>
        <v/>
      </c>
      <c r="BE14" s="165"/>
      <c r="BF14" s="165"/>
      <c r="BG14" s="213"/>
      <c r="BH14" s="71" t="str">
        <f t="shared" si="23"/>
        <v/>
      </c>
      <c r="BI14" s="161"/>
      <c r="BJ14" s="162"/>
      <c r="BK14" s="69" t="str">
        <f t="shared" ref="BK14:BK70" si="41">IF(BI14="","",ROUND(IF($F14="","",BI14/$F14),4))</f>
        <v/>
      </c>
      <c r="BL14" s="210"/>
      <c r="BM14" s="54" t="str">
        <f t="shared" si="6"/>
        <v/>
      </c>
      <c r="BN14" s="165"/>
      <c r="BO14" s="165"/>
      <c r="BP14" s="213"/>
      <c r="BQ14" s="71" t="str">
        <f t="shared" ref="BQ14:BQ72" si="42">IF(BM14="","",ROUND(IF($F14="","",BM14/$F14),4))</f>
        <v/>
      </c>
      <c r="BR14" s="161"/>
      <c r="BS14" s="162"/>
      <c r="BT14" s="69" t="str">
        <f t="shared" si="26"/>
        <v/>
      </c>
      <c r="BU14" s="210"/>
      <c r="BV14" s="54" t="str">
        <f t="shared" si="7"/>
        <v/>
      </c>
      <c r="BW14" s="165"/>
      <c r="BX14" s="165"/>
      <c r="BY14" s="213"/>
      <c r="BZ14" s="71" t="str">
        <f t="shared" si="27"/>
        <v/>
      </c>
      <c r="CA14" s="161"/>
      <c r="CB14" s="162"/>
      <c r="CC14" s="69" t="str">
        <f t="shared" si="28"/>
        <v/>
      </c>
      <c r="CD14" s="210"/>
      <c r="CE14" s="54" t="str">
        <f t="shared" si="8"/>
        <v/>
      </c>
      <c r="CF14" s="165"/>
      <c r="CG14" s="165"/>
      <c r="CH14" s="213"/>
      <c r="CI14" s="71" t="str">
        <f t="shared" si="29"/>
        <v/>
      </c>
      <c r="CJ14" s="161"/>
      <c r="CK14" s="162"/>
      <c r="CL14" s="69" t="str">
        <f t="shared" ref="CL14:CL70" si="43">IF(CJ14="","",ROUND(IF($F14="","",CJ14/$F14),4))</f>
        <v/>
      </c>
      <c r="CM14" s="210"/>
      <c r="CN14" s="54" t="str">
        <f t="shared" si="9"/>
        <v/>
      </c>
      <c r="CO14" s="165"/>
      <c r="CP14" s="165"/>
      <c r="CQ14" s="213"/>
      <c r="CR14" s="71" t="str">
        <f t="shared" ref="CR14:CR72" si="44">IF(CN14="","",ROUND(IF($F14="","",CN14/$F14),4))</f>
        <v/>
      </c>
      <c r="CS14" s="161"/>
      <c r="CT14" s="162"/>
      <c r="CU14" s="69" t="str">
        <f t="shared" si="32"/>
        <v/>
      </c>
      <c r="CV14" s="210"/>
      <c r="CW14" s="54" t="str">
        <f t="shared" si="10"/>
        <v/>
      </c>
      <c r="CX14" s="165"/>
      <c r="CY14" s="165"/>
      <c r="CZ14" s="213"/>
      <c r="DA14" s="71" t="str">
        <f t="shared" si="33"/>
        <v/>
      </c>
      <c r="DB14" s="161"/>
      <c r="DC14" s="162"/>
      <c r="DD14" s="69" t="str">
        <f t="shared" si="34"/>
        <v/>
      </c>
      <c r="DE14" s="210"/>
      <c r="DF14" s="54" t="str">
        <f t="shared" si="11"/>
        <v/>
      </c>
      <c r="DG14" s="165"/>
      <c r="DH14" s="165"/>
      <c r="DI14" s="213"/>
      <c r="DJ14" s="71" t="str">
        <f t="shared" si="35"/>
        <v/>
      </c>
      <c r="DK14" s="56"/>
      <c r="DL14" s="72"/>
      <c r="DN14" s="58" t="str">
        <f t="shared" si="36"/>
        <v/>
      </c>
      <c r="DO14" s="59" t="str">
        <f t="shared" si="37"/>
        <v/>
      </c>
      <c r="DP14" s="60" t="str">
        <f t="shared" si="38"/>
        <v/>
      </c>
    </row>
    <row r="15" spans="1:120" s="16" customFormat="1" ht="14.4" x14ac:dyDescent="0.2">
      <c r="A15" s="61">
        <v>5</v>
      </c>
      <c r="B15" s="156"/>
      <c r="C15" s="157"/>
      <c r="D15" s="158"/>
      <c r="E15" s="159"/>
      <c r="F15" s="160"/>
      <c r="G15" s="161"/>
      <c r="H15" s="162"/>
      <c r="I15" s="69" t="str">
        <f t="shared" si="39"/>
        <v/>
      </c>
      <c r="J15" s="210"/>
      <c r="K15" s="54" t="str">
        <f t="shared" si="0"/>
        <v/>
      </c>
      <c r="L15" s="165"/>
      <c r="M15" s="165"/>
      <c r="N15" s="213"/>
      <c r="O15" s="71" t="str">
        <f t="shared" si="40"/>
        <v/>
      </c>
      <c r="P15" s="161"/>
      <c r="Q15" s="162"/>
      <c r="R15" s="69" t="str">
        <f t="shared" si="14"/>
        <v/>
      </c>
      <c r="S15" s="210"/>
      <c r="T15" s="54" t="str">
        <f t="shared" si="1"/>
        <v/>
      </c>
      <c r="U15" s="165"/>
      <c r="V15" s="165"/>
      <c r="W15" s="213"/>
      <c r="X15" s="71" t="str">
        <f t="shared" si="15"/>
        <v/>
      </c>
      <c r="Y15" s="161"/>
      <c r="Z15" s="162"/>
      <c r="AA15" s="69" t="str">
        <f t="shared" si="16"/>
        <v/>
      </c>
      <c r="AB15" s="210"/>
      <c r="AC15" s="54" t="str">
        <f t="shared" si="2"/>
        <v/>
      </c>
      <c r="AD15" s="165"/>
      <c r="AE15" s="165"/>
      <c r="AF15" s="213"/>
      <c r="AG15" s="71" t="str">
        <f t="shared" si="17"/>
        <v/>
      </c>
      <c r="AH15" s="161"/>
      <c r="AI15" s="162"/>
      <c r="AJ15" s="69" t="str">
        <f t="shared" si="18"/>
        <v/>
      </c>
      <c r="AK15" s="210"/>
      <c r="AL15" s="54" t="str">
        <f t="shared" si="3"/>
        <v/>
      </c>
      <c r="AM15" s="165"/>
      <c r="AN15" s="165"/>
      <c r="AO15" s="213"/>
      <c r="AP15" s="71" t="str">
        <f t="shared" si="19"/>
        <v/>
      </c>
      <c r="AQ15" s="161"/>
      <c r="AR15" s="162"/>
      <c r="AS15" s="69" t="str">
        <f t="shared" si="20"/>
        <v/>
      </c>
      <c r="AT15" s="210"/>
      <c r="AU15" s="54" t="str">
        <f t="shared" si="4"/>
        <v/>
      </c>
      <c r="AV15" s="165"/>
      <c r="AW15" s="165"/>
      <c r="AX15" s="213"/>
      <c r="AY15" s="71" t="str">
        <f t="shared" si="21"/>
        <v/>
      </c>
      <c r="AZ15" s="161"/>
      <c r="BA15" s="162"/>
      <c r="BB15" s="69" t="str">
        <f t="shared" si="22"/>
        <v/>
      </c>
      <c r="BC15" s="210"/>
      <c r="BD15" s="54" t="str">
        <f t="shared" si="5"/>
        <v/>
      </c>
      <c r="BE15" s="165"/>
      <c r="BF15" s="165"/>
      <c r="BG15" s="213"/>
      <c r="BH15" s="71" t="str">
        <f t="shared" si="23"/>
        <v/>
      </c>
      <c r="BI15" s="161"/>
      <c r="BJ15" s="162"/>
      <c r="BK15" s="69" t="str">
        <f t="shared" si="41"/>
        <v/>
      </c>
      <c r="BL15" s="210"/>
      <c r="BM15" s="54" t="str">
        <f t="shared" si="6"/>
        <v/>
      </c>
      <c r="BN15" s="165"/>
      <c r="BO15" s="165"/>
      <c r="BP15" s="213"/>
      <c r="BQ15" s="71" t="str">
        <f t="shared" si="42"/>
        <v/>
      </c>
      <c r="BR15" s="161"/>
      <c r="BS15" s="162"/>
      <c r="BT15" s="69" t="str">
        <f t="shared" si="26"/>
        <v/>
      </c>
      <c r="BU15" s="210"/>
      <c r="BV15" s="54" t="str">
        <f t="shared" si="7"/>
        <v/>
      </c>
      <c r="BW15" s="165"/>
      <c r="BX15" s="165"/>
      <c r="BY15" s="213"/>
      <c r="BZ15" s="71" t="str">
        <f t="shared" si="27"/>
        <v/>
      </c>
      <c r="CA15" s="161"/>
      <c r="CB15" s="162"/>
      <c r="CC15" s="69" t="str">
        <f t="shared" si="28"/>
        <v/>
      </c>
      <c r="CD15" s="210"/>
      <c r="CE15" s="54" t="str">
        <f t="shared" si="8"/>
        <v/>
      </c>
      <c r="CF15" s="165"/>
      <c r="CG15" s="165"/>
      <c r="CH15" s="213"/>
      <c r="CI15" s="71" t="str">
        <f t="shared" si="29"/>
        <v/>
      </c>
      <c r="CJ15" s="161"/>
      <c r="CK15" s="162"/>
      <c r="CL15" s="69" t="str">
        <f t="shared" si="43"/>
        <v/>
      </c>
      <c r="CM15" s="210"/>
      <c r="CN15" s="54" t="str">
        <f t="shared" si="9"/>
        <v/>
      </c>
      <c r="CO15" s="165"/>
      <c r="CP15" s="165"/>
      <c r="CQ15" s="213"/>
      <c r="CR15" s="71" t="str">
        <f t="shared" si="44"/>
        <v/>
      </c>
      <c r="CS15" s="161"/>
      <c r="CT15" s="162"/>
      <c r="CU15" s="69" t="str">
        <f t="shared" si="32"/>
        <v/>
      </c>
      <c r="CV15" s="210"/>
      <c r="CW15" s="54" t="str">
        <f t="shared" si="10"/>
        <v/>
      </c>
      <c r="CX15" s="165"/>
      <c r="CY15" s="165"/>
      <c r="CZ15" s="213"/>
      <c r="DA15" s="71" t="str">
        <f t="shared" si="33"/>
        <v/>
      </c>
      <c r="DB15" s="161"/>
      <c r="DC15" s="162"/>
      <c r="DD15" s="69" t="str">
        <f t="shared" si="34"/>
        <v/>
      </c>
      <c r="DE15" s="210"/>
      <c r="DF15" s="54" t="str">
        <f t="shared" si="11"/>
        <v/>
      </c>
      <c r="DG15" s="165"/>
      <c r="DH15" s="165"/>
      <c r="DI15" s="213"/>
      <c r="DJ15" s="71" t="str">
        <f t="shared" si="35"/>
        <v/>
      </c>
      <c r="DK15" s="56"/>
      <c r="DL15" s="72"/>
      <c r="DN15" s="58" t="str">
        <f t="shared" si="36"/>
        <v/>
      </c>
      <c r="DO15" s="59" t="str">
        <f t="shared" si="37"/>
        <v/>
      </c>
      <c r="DP15" s="60" t="str">
        <f t="shared" si="38"/>
        <v/>
      </c>
    </row>
    <row r="16" spans="1:120" s="16" customFormat="1" ht="14.4" x14ac:dyDescent="0.2">
      <c r="A16" s="61">
        <v>6</v>
      </c>
      <c r="B16" s="156"/>
      <c r="C16" s="157"/>
      <c r="D16" s="158"/>
      <c r="E16" s="159"/>
      <c r="F16" s="160"/>
      <c r="G16" s="161"/>
      <c r="H16" s="162"/>
      <c r="I16" s="69" t="str">
        <f t="shared" si="39"/>
        <v/>
      </c>
      <c r="J16" s="210"/>
      <c r="K16" s="54" t="str">
        <f t="shared" si="0"/>
        <v/>
      </c>
      <c r="L16" s="165"/>
      <c r="M16" s="165"/>
      <c r="N16" s="213"/>
      <c r="O16" s="71" t="str">
        <f t="shared" si="40"/>
        <v/>
      </c>
      <c r="P16" s="161"/>
      <c r="Q16" s="162"/>
      <c r="R16" s="69" t="str">
        <f t="shared" si="14"/>
        <v/>
      </c>
      <c r="S16" s="210"/>
      <c r="T16" s="54" t="str">
        <f t="shared" si="1"/>
        <v/>
      </c>
      <c r="U16" s="165"/>
      <c r="V16" s="165"/>
      <c r="W16" s="213"/>
      <c r="X16" s="71" t="str">
        <f t="shared" si="15"/>
        <v/>
      </c>
      <c r="Y16" s="161"/>
      <c r="Z16" s="162"/>
      <c r="AA16" s="69" t="str">
        <f t="shared" si="16"/>
        <v/>
      </c>
      <c r="AB16" s="210"/>
      <c r="AC16" s="54" t="str">
        <f t="shared" si="2"/>
        <v/>
      </c>
      <c r="AD16" s="165"/>
      <c r="AE16" s="165"/>
      <c r="AF16" s="213"/>
      <c r="AG16" s="71" t="str">
        <f t="shared" si="17"/>
        <v/>
      </c>
      <c r="AH16" s="161"/>
      <c r="AI16" s="162"/>
      <c r="AJ16" s="69" t="str">
        <f t="shared" si="18"/>
        <v/>
      </c>
      <c r="AK16" s="210"/>
      <c r="AL16" s="54" t="str">
        <f t="shared" si="3"/>
        <v/>
      </c>
      <c r="AM16" s="165"/>
      <c r="AN16" s="165"/>
      <c r="AO16" s="213"/>
      <c r="AP16" s="71" t="str">
        <f t="shared" si="19"/>
        <v/>
      </c>
      <c r="AQ16" s="161"/>
      <c r="AR16" s="162"/>
      <c r="AS16" s="69" t="str">
        <f t="shared" si="20"/>
        <v/>
      </c>
      <c r="AT16" s="210"/>
      <c r="AU16" s="54" t="str">
        <f t="shared" si="4"/>
        <v/>
      </c>
      <c r="AV16" s="165"/>
      <c r="AW16" s="165"/>
      <c r="AX16" s="213"/>
      <c r="AY16" s="71" t="str">
        <f t="shared" si="21"/>
        <v/>
      </c>
      <c r="AZ16" s="161"/>
      <c r="BA16" s="162"/>
      <c r="BB16" s="69" t="str">
        <f t="shared" si="22"/>
        <v/>
      </c>
      <c r="BC16" s="210"/>
      <c r="BD16" s="54" t="str">
        <f t="shared" si="5"/>
        <v/>
      </c>
      <c r="BE16" s="165"/>
      <c r="BF16" s="165"/>
      <c r="BG16" s="213"/>
      <c r="BH16" s="71" t="str">
        <f t="shared" si="23"/>
        <v/>
      </c>
      <c r="BI16" s="161"/>
      <c r="BJ16" s="162"/>
      <c r="BK16" s="69" t="str">
        <f t="shared" si="41"/>
        <v/>
      </c>
      <c r="BL16" s="210"/>
      <c r="BM16" s="54" t="str">
        <f t="shared" si="6"/>
        <v/>
      </c>
      <c r="BN16" s="165"/>
      <c r="BO16" s="165"/>
      <c r="BP16" s="213"/>
      <c r="BQ16" s="71" t="str">
        <f t="shared" si="42"/>
        <v/>
      </c>
      <c r="BR16" s="161"/>
      <c r="BS16" s="162"/>
      <c r="BT16" s="69" t="str">
        <f t="shared" si="26"/>
        <v/>
      </c>
      <c r="BU16" s="210"/>
      <c r="BV16" s="54" t="str">
        <f t="shared" si="7"/>
        <v/>
      </c>
      <c r="BW16" s="165"/>
      <c r="BX16" s="165"/>
      <c r="BY16" s="213"/>
      <c r="BZ16" s="71" t="str">
        <f t="shared" si="27"/>
        <v/>
      </c>
      <c r="CA16" s="161"/>
      <c r="CB16" s="162"/>
      <c r="CC16" s="69" t="str">
        <f t="shared" si="28"/>
        <v/>
      </c>
      <c r="CD16" s="210"/>
      <c r="CE16" s="54" t="str">
        <f t="shared" si="8"/>
        <v/>
      </c>
      <c r="CF16" s="165"/>
      <c r="CG16" s="165"/>
      <c r="CH16" s="213"/>
      <c r="CI16" s="71" t="str">
        <f t="shared" si="29"/>
        <v/>
      </c>
      <c r="CJ16" s="161"/>
      <c r="CK16" s="162"/>
      <c r="CL16" s="69" t="str">
        <f t="shared" si="43"/>
        <v/>
      </c>
      <c r="CM16" s="210"/>
      <c r="CN16" s="54" t="str">
        <f t="shared" si="9"/>
        <v/>
      </c>
      <c r="CO16" s="165"/>
      <c r="CP16" s="165"/>
      <c r="CQ16" s="213"/>
      <c r="CR16" s="71" t="str">
        <f t="shared" si="44"/>
        <v/>
      </c>
      <c r="CS16" s="161"/>
      <c r="CT16" s="162"/>
      <c r="CU16" s="69" t="str">
        <f t="shared" si="32"/>
        <v/>
      </c>
      <c r="CV16" s="210"/>
      <c r="CW16" s="54" t="str">
        <f t="shared" si="10"/>
        <v/>
      </c>
      <c r="CX16" s="165"/>
      <c r="CY16" s="165"/>
      <c r="CZ16" s="213"/>
      <c r="DA16" s="71" t="str">
        <f t="shared" si="33"/>
        <v/>
      </c>
      <c r="DB16" s="161"/>
      <c r="DC16" s="162"/>
      <c r="DD16" s="69" t="str">
        <f t="shared" si="34"/>
        <v/>
      </c>
      <c r="DE16" s="210"/>
      <c r="DF16" s="54" t="str">
        <f t="shared" si="11"/>
        <v/>
      </c>
      <c r="DG16" s="165"/>
      <c r="DH16" s="165"/>
      <c r="DI16" s="213"/>
      <c r="DJ16" s="71" t="str">
        <f t="shared" si="35"/>
        <v/>
      </c>
      <c r="DK16" s="56"/>
      <c r="DL16" s="72"/>
      <c r="DN16" s="58" t="str">
        <f t="shared" si="36"/>
        <v/>
      </c>
      <c r="DO16" s="59" t="str">
        <f t="shared" si="37"/>
        <v/>
      </c>
      <c r="DP16" s="60" t="str">
        <f t="shared" si="38"/>
        <v/>
      </c>
    </row>
    <row r="17" spans="1:120" s="16" customFormat="1" ht="14.4" x14ac:dyDescent="0.2">
      <c r="A17" s="61">
        <v>7</v>
      </c>
      <c r="B17" s="156"/>
      <c r="C17" s="157"/>
      <c r="D17" s="158"/>
      <c r="E17" s="159"/>
      <c r="F17" s="160"/>
      <c r="G17" s="161"/>
      <c r="H17" s="162"/>
      <c r="I17" s="69" t="str">
        <f t="shared" si="39"/>
        <v/>
      </c>
      <c r="J17" s="210"/>
      <c r="K17" s="54" t="str">
        <f t="shared" si="0"/>
        <v/>
      </c>
      <c r="L17" s="165"/>
      <c r="M17" s="165"/>
      <c r="N17" s="213"/>
      <c r="O17" s="71" t="str">
        <f t="shared" si="40"/>
        <v/>
      </c>
      <c r="P17" s="161"/>
      <c r="Q17" s="162"/>
      <c r="R17" s="69" t="str">
        <f t="shared" si="14"/>
        <v/>
      </c>
      <c r="S17" s="210"/>
      <c r="T17" s="54" t="str">
        <f t="shared" si="1"/>
        <v/>
      </c>
      <c r="U17" s="165"/>
      <c r="V17" s="165"/>
      <c r="W17" s="213"/>
      <c r="X17" s="71" t="str">
        <f t="shared" si="15"/>
        <v/>
      </c>
      <c r="Y17" s="161"/>
      <c r="Z17" s="162"/>
      <c r="AA17" s="69" t="str">
        <f t="shared" si="16"/>
        <v/>
      </c>
      <c r="AB17" s="210"/>
      <c r="AC17" s="54" t="str">
        <f t="shared" si="2"/>
        <v/>
      </c>
      <c r="AD17" s="165"/>
      <c r="AE17" s="165"/>
      <c r="AF17" s="213"/>
      <c r="AG17" s="71" t="str">
        <f t="shared" si="17"/>
        <v/>
      </c>
      <c r="AH17" s="161"/>
      <c r="AI17" s="162"/>
      <c r="AJ17" s="69" t="str">
        <f t="shared" si="18"/>
        <v/>
      </c>
      <c r="AK17" s="210"/>
      <c r="AL17" s="54" t="str">
        <f t="shared" si="3"/>
        <v/>
      </c>
      <c r="AM17" s="165"/>
      <c r="AN17" s="165"/>
      <c r="AO17" s="213"/>
      <c r="AP17" s="71" t="str">
        <f t="shared" si="19"/>
        <v/>
      </c>
      <c r="AQ17" s="161"/>
      <c r="AR17" s="162"/>
      <c r="AS17" s="69" t="str">
        <f t="shared" si="20"/>
        <v/>
      </c>
      <c r="AT17" s="210"/>
      <c r="AU17" s="54" t="str">
        <f t="shared" si="4"/>
        <v/>
      </c>
      <c r="AV17" s="165"/>
      <c r="AW17" s="165"/>
      <c r="AX17" s="213"/>
      <c r="AY17" s="71" t="str">
        <f t="shared" si="21"/>
        <v/>
      </c>
      <c r="AZ17" s="161"/>
      <c r="BA17" s="162"/>
      <c r="BB17" s="69" t="str">
        <f t="shared" si="22"/>
        <v/>
      </c>
      <c r="BC17" s="210"/>
      <c r="BD17" s="54" t="str">
        <f t="shared" si="5"/>
        <v/>
      </c>
      <c r="BE17" s="165"/>
      <c r="BF17" s="165"/>
      <c r="BG17" s="213"/>
      <c r="BH17" s="71" t="str">
        <f t="shared" si="23"/>
        <v/>
      </c>
      <c r="BI17" s="161"/>
      <c r="BJ17" s="162"/>
      <c r="BK17" s="69" t="str">
        <f t="shared" si="41"/>
        <v/>
      </c>
      <c r="BL17" s="210"/>
      <c r="BM17" s="54" t="str">
        <f t="shared" si="6"/>
        <v/>
      </c>
      <c r="BN17" s="165"/>
      <c r="BO17" s="165"/>
      <c r="BP17" s="213"/>
      <c r="BQ17" s="71" t="str">
        <f t="shared" si="42"/>
        <v/>
      </c>
      <c r="BR17" s="161"/>
      <c r="BS17" s="162"/>
      <c r="BT17" s="69" t="str">
        <f t="shared" si="26"/>
        <v/>
      </c>
      <c r="BU17" s="210"/>
      <c r="BV17" s="54" t="str">
        <f t="shared" si="7"/>
        <v/>
      </c>
      <c r="BW17" s="165"/>
      <c r="BX17" s="165"/>
      <c r="BY17" s="213"/>
      <c r="BZ17" s="71" t="str">
        <f t="shared" si="27"/>
        <v/>
      </c>
      <c r="CA17" s="161"/>
      <c r="CB17" s="162"/>
      <c r="CC17" s="69" t="str">
        <f t="shared" si="28"/>
        <v/>
      </c>
      <c r="CD17" s="210"/>
      <c r="CE17" s="54" t="str">
        <f t="shared" si="8"/>
        <v/>
      </c>
      <c r="CF17" s="165"/>
      <c r="CG17" s="165"/>
      <c r="CH17" s="213"/>
      <c r="CI17" s="71" t="str">
        <f t="shared" si="29"/>
        <v/>
      </c>
      <c r="CJ17" s="161"/>
      <c r="CK17" s="162"/>
      <c r="CL17" s="69" t="str">
        <f t="shared" si="43"/>
        <v/>
      </c>
      <c r="CM17" s="210"/>
      <c r="CN17" s="54" t="str">
        <f t="shared" si="9"/>
        <v/>
      </c>
      <c r="CO17" s="165"/>
      <c r="CP17" s="165"/>
      <c r="CQ17" s="213"/>
      <c r="CR17" s="71" t="str">
        <f t="shared" si="44"/>
        <v/>
      </c>
      <c r="CS17" s="161"/>
      <c r="CT17" s="162"/>
      <c r="CU17" s="69" t="str">
        <f t="shared" si="32"/>
        <v/>
      </c>
      <c r="CV17" s="210"/>
      <c r="CW17" s="54" t="str">
        <f t="shared" si="10"/>
        <v/>
      </c>
      <c r="CX17" s="165"/>
      <c r="CY17" s="165"/>
      <c r="CZ17" s="213"/>
      <c r="DA17" s="71" t="str">
        <f t="shared" si="33"/>
        <v/>
      </c>
      <c r="DB17" s="161"/>
      <c r="DC17" s="162"/>
      <c r="DD17" s="69" t="str">
        <f t="shared" si="34"/>
        <v/>
      </c>
      <c r="DE17" s="210"/>
      <c r="DF17" s="54" t="str">
        <f t="shared" si="11"/>
        <v/>
      </c>
      <c r="DG17" s="165"/>
      <c r="DH17" s="165"/>
      <c r="DI17" s="213"/>
      <c r="DJ17" s="71" t="str">
        <f t="shared" si="35"/>
        <v/>
      </c>
      <c r="DK17" s="56"/>
      <c r="DL17" s="72"/>
      <c r="DN17" s="58" t="str">
        <f t="shared" si="36"/>
        <v/>
      </c>
      <c r="DO17" s="59" t="str">
        <f t="shared" si="37"/>
        <v/>
      </c>
      <c r="DP17" s="60" t="str">
        <f t="shared" si="38"/>
        <v/>
      </c>
    </row>
    <row r="18" spans="1:120" s="16" customFormat="1" ht="14.4" x14ac:dyDescent="0.2">
      <c r="A18" s="61">
        <v>8</v>
      </c>
      <c r="B18" s="156"/>
      <c r="C18" s="157"/>
      <c r="D18" s="158"/>
      <c r="E18" s="159"/>
      <c r="F18" s="160"/>
      <c r="G18" s="161"/>
      <c r="H18" s="162"/>
      <c r="I18" s="69" t="str">
        <f t="shared" si="39"/>
        <v/>
      </c>
      <c r="J18" s="210"/>
      <c r="K18" s="54" t="str">
        <f t="shared" si="0"/>
        <v/>
      </c>
      <c r="L18" s="165"/>
      <c r="M18" s="165"/>
      <c r="N18" s="213"/>
      <c r="O18" s="71" t="str">
        <f t="shared" si="40"/>
        <v/>
      </c>
      <c r="P18" s="161"/>
      <c r="Q18" s="162"/>
      <c r="R18" s="69" t="str">
        <f t="shared" si="14"/>
        <v/>
      </c>
      <c r="S18" s="210"/>
      <c r="T18" s="54" t="str">
        <f t="shared" si="1"/>
        <v/>
      </c>
      <c r="U18" s="165"/>
      <c r="V18" s="165"/>
      <c r="W18" s="213"/>
      <c r="X18" s="71" t="str">
        <f t="shared" si="15"/>
        <v/>
      </c>
      <c r="Y18" s="161"/>
      <c r="Z18" s="162"/>
      <c r="AA18" s="69" t="str">
        <f t="shared" si="16"/>
        <v/>
      </c>
      <c r="AB18" s="210"/>
      <c r="AC18" s="54" t="str">
        <f t="shared" si="2"/>
        <v/>
      </c>
      <c r="AD18" s="165"/>
      <c r="AE18" s="165"/>
      <c r="AF18" s="213"/>
      <c r="AG18" s="71" t="str">
        <f t="shared" si="17"/>
        <v/>
      </c>
      <c r="AH18" s="161"/>
      <c r="AI18" s="162"/>
      <c r="AJ18" s="69" t="str">
        <f t="shared" si="18"/>
        <v/>
      </c>
      <c r="AK18" s="210"/>
      <c r="AL18" s="54" t="str">
        <f t="shared" si="3"/>
        <v/>
      </c>
      <c r="AM18" s="165"/>
      <c r="AN18" s="165"/>
      <c r="AO18" s="213"/>
      <c r="AP18" s="71" t="str">
        <f t="shared" si="19"/>
        <v/>
      </c>
      <c r="AQ18" s="161"/>
      <c r="AR18" s="162"/>
      <c r="AS18" s="69" t="str">
        <f t="shared" si="20"/>
        <v/>
      </c>
      <c r="AT18" s="210"/>
      <c r="AU18" s="54" t="str">
        <f t="shared" si="4"/>
        <v/>
      </c>
      <c r="AV18" s="165"/>
      <c r="AW18" s="165"/>
      <c r="AX18" s="213"/>
      <c r="AY18" s="71" t="str">
        <f t="shared" si="21"/>
        <v/>
      </c>
      <c r="AZ18" s="161"/>
      <c r="BA18" s="162"/>
      <c r="BB18" s="69" t="str">
        <f t="shared" si="22"/>
        <v/>
      </c>
      <c r="BC18" s="210"/>
      <c r="BD18" s="54" t="str">
        <f t="shared" si="5"/>
        <v/>
      </c>
      <c r="BE18" s="165"/>
      <c r="BF18" s="165"/>
      <c r="BG18" s="213"/>
      <c r="BH18" s="71" t="str">
        <f t="shared" si="23"/>
        <v/>
      </c>
      <c r="BI18" s="161"/>
      <c r="BJ18" s="162"/>
      <c r="BK18" s="69" t="str">
        <f t="shared" si="41"/>
        <v/>
      </c>
      <c r="BL18" s="210"/>
      <c r="BM18" s="54" t="str">
        <f t="shared" si="6"/>
        <v/>
      </c>
      <c r="BN18" s="165"/>
      <c r="BO18" s="165"/>
      <c r="BP18" s="213"/>
      <c r="BQ18" s="71" t="str">
        <f t="shared" si="42"/>
        <v/>
      </c>
      <c r="BR18" s="161"/>
      <c r="BS18" s="162"/>
      <c r="BT18" s="69" t="str">
        <f t="shared" si="26"/>
        <v/>
      </c>
      <c r="BU18" s="210"/>
      <c r="BV18" s="54" t="str">
        <f t="shared" si="7"/>
        <v/>
      </c>
      <c r="BW18" s="165"/>
      <c r="BX18" s="165"/>
      <c r="BY18" s="213"/>
      <c r="BZ18" s="71" t="str">
        <f t="shared" si="27"/>
        <v/>
      </c>
      <c r="CA18" s="161"/>
      <c r="CB18" s="162"/>
      <c r="CC18" s="69" t="str">
        <f t="shared" si="28"/>
        <v/>
      </c>
      <c r="CD18" s="210"/>
      <c r="CE18" s="54" t="str">
        <f t="shared" si="8"/>
        <v/>
      </c>
      <c r="CF18" s="165"/>
      <c r="CG18" s="165"/>
      <c r="CH18" s="213"/>
      <c r="CI18" s="71" t="str">
        <f t="shared" si="29"/>
        <v/>
      </c>
      <c r="CJ18" s="161"/>
      <c r="CK18" s="162"/>
      <c r="CL18" s="69" t="str">
        <f t="shared" si="43"/>
        <v/>
      </c>
      <c r="CM18" s="210"/>
      <c r="CN18" s="54" t="str">
        <f t="shared" si="9"/>
        <v/>
      </c>
      <c r="CO18" s="165"/>
      <c r="CP18" s="165"/>
      <c r="CQ18" s="213"/>
      <c r="CR18" s="71" t="str">
        <f t="shared" si="44"/>
        <v/>
      </c>
      <c r="CS18" s="161"/>
      <c r="CT18" s="162"/>
      <c r="CU18" s="69" t="str">
        <f t="shared" si="32"/>
        <v/>
      </c>
      <c r="CV18" s="210"/>
      <c r="CW18" s="54" t="str">
        <f t="shared" si="10"/>
        <v/>
      </c>
      <c r="CX18" s="165"/>
      <c r="CY18" s="165"/>
      <c r="CZ18" s="213"/>
      <c r="DA18" s="71" t="str">
        <f t="shared" si="33"/>
        <v/>
      </c>
      <c r="DB18" s="161"/>
      <c r="DC18" s="162"/>
      <c r="DD18" s="69" t="str">
        <f t="shared" si="34"/>
        <v/>
      </c>
      <c r="DE18" s="210"/>
      <c r="DF18" s="54" t="str">
        <f t="shared" si="11"/>
        <v/>
      </c>
      <c r="DG18" s="165"/>
      <c r="DH18" s="165"/>
      <c r="DI18" s="213"/>
      <c r="DJ18" s="71" t="str">
        <f t="shared" si="35"/>
        <v/>
      </c>
      <c r="DK18" s="56"/>
      <c r="DL18" s="72"/>
      <c r="DN18" s="58" t="str">
        <f t="shared" si="36"/>
        <v/>
      </c>
      <c r="DO18" s="59" t="str">
        <f t="shared" si="37"/>
        <v/>
      </c>
      <c r="DP18" s="60" t="str">
        <f t="shared" si="38"/>
        <v/>
      </c>
    </row>
    <row r="19" spans="1:120" s="16" customFormat="1" ht="14.4" x14ac:dyDescent="0.2">
      <c r="A19" s="61">
        <v>9</v>
      </c>
      <c r="B19" s="156"/>
      <c r="C19" s="157"/>
      <c r="D19" s="158"/>
      <c r="E19" s="159"/>
      <c r="F19" s="160"/>
      <c r="G19" s="161"/>
      <c r="H19" s="162"/>
      <c r="I19" s="69" t="str">
        <f t="shared" si="39"/>
        <v/>
      </c>
      <c r="J19" s="210"/>
      <c r="K19" s="54" t="str">
        <f t="shared" si="0"/>
        <v/>
      </c>
      <c r="L19" s="165"/>
      <c r="M19" s="165"/>
      <c r="N19" s="213"/>
      <c r="O19" s="71" t="str">
        <f t="shared" si="40"/>
        <v/>
      </c>
      <c r="P19" s="161"/>
      <c r="Q19" s="162"/>
      <c r="R19" s="69" t="str">
        <f t="shared" si="14"/>
        <v/>
      </c>
      <c r="S19" s="210"/>
      <c r="T19" s="54" t="str">
        <f t="shared" si="1"/>
        <v/>
      </c>
      <c r="U19" s="165"/>
      <c r="V19" s="165"/>
      <c r="W19" s="213"/>
      <c r="X19" s="71" t="str">
        <f t="shared" si="15"/>
        <v/>
      </c>
      <c r="Y19" s="161"/>
      <c r="Z19" s="162"/>
      <c r="AA19" s="69" t="str">
        <f t="shared" si="16"/>
        <v/>
      </c>
      <c r="AB19" s="210"/>
      <c r="AC19" s="54" t="str">
        <f t="shared" si="2"/>
        <v/>
      </c>
      <c r="AD19" s="165"/>
      <c r="AE19" s="165"/>
      <c r="AF19" s="213"/>
      <c r="AG19" s="71" t="str">
        <f t="shared" si="17"/>
        <v/>
      </c>
      <c r="AH19" s="161"/>
      <c r="AI19" s="162"/>
      <c r="AJ19" s="69" t="str">
        <f t="shared" si="18"/>
        <v/>
      </c>
      <c r="AK19" s="210"/>
      <c r="AL19" s="54" t="str">
        <f t="shared" si="3"/>
        <v/>
      </c>
      <c r="AM19" s="165"/>
      <c r="AN19" s="165"/>
      <c r="AO19" s="213"/>
      <c r="AP19" s="71" t="str">
        <f t="shared" si="19"/>
        <v/>
      </c>
      <c r="AQ19" s="161"/>
      <c r="AR19" s="162"/>
      <c r="AS19" s="69" t="str">
        <f t="shared" si="20"/>
        <v/>
      </c>
      <c r="AT19" s="210"/>
      <c r="AU19" s="54" t="str">
        <f t="shared" si="4"/>
        <v/>
      </c>
      <c r="AV19" s="165"/>
      <c r="AW19" s="165"/>
      <c r="AX19" s="213"/>
      <c r="AY19" s="71" t="str">
        <f t="shared" si="21"/>
        <v/>
      </c>
      <c r="AZ19" s="161"/>
      <c r="BA19" s="162"/>
      <c r="BB19" s="69" t="str">
        <f t="shared" si="22"/>
        <v/>
      </c>
      <c r="BC19" s="210"/>
      <c r="BD19" s="54" t="str">
        <f t="shared" si="5"/>
        <v/>
      </c>
      <c r="BE19" s="165"/>
      <c r="BF19" s="165"/>
      <c r="BG19" s="213"/>
      <c r="BH19" s="71" t="str">
        <f t="shared" si="23"/>
        <v/>
      </c>
      <c r="BI19" s="161"/>
      <c r="BJ19" s="162"/>
      <c r="BK19" s="69" t="str">
        <f t="shared" si="41"/>
        <v/>
      </c>
      <c r="BL19" s="210"/>
      <c r="BM19" s="54" t="str">
        <f t="shared" si="6"/>
        <v/>
      </c>
      <c r="BN19" s="165"/>
      <c r="BO19" s="165"/>
      <c r="BP19" s="213"/>
      <c r="BQ19" s="71" t="str">
        <f t="shared" si="42"/>
        <v/>
      </c>
      <c r="BR19" s="161"/>
      <c r="BS19" s="162"/>
      <c r="BT19" s="69" t="str">
        <f t="shared" si="26"/>
        <v/>
      </c>
      <c r="BU19" s="210"/>
      <c r="BV19" s="54" t="str">
        <f t="shared" si="7"/>
        <v/>
      </c>
      <c r="BW19" s="165"/>
      <c r="BX19" s="165"/>
      <c r="BY19" s="213"/>
      <c r="BZ19" s="71" t="str">
        <f t="shared" si="27"/>
        <v/>
      </c>
      <c r="CA19" s="161"/>
      <c r="CB19" s="162"/>
      <c r="CC19" s="69" t="str">
        <f t="shared" si="28"/>
        <v/>
      </c>
      <c r="CD19" s="210"/>
      <c r="CE19" s="54" t="str">
        <f t="shared" si="8"/>
        <v/>
      </c>
      <c r="CF19" s="165"/>
      <c r="CG19" s="165"/>
      <c r="CH19" s="213"/>
      <c r="CI19" s="71" t="str">
        <f t="shared" si="29"/>
        <v/>
      </c>
      <c r="CJ19" s="161"/>
      <c r="CK19" s="162"/>
      <c r="CL19" s="69" t="str">
        <f t="shared" si="43"/>
        <v/>
      </c>
      <c r="CM19" s="210"/>
      <c r="CN19" s="54" t="str">
        <f t="shared" si="9"/>
        <v/>
      </c>
      <c r="CO19" s="165"/>
      <c r="CP19" s="165"/>
      <c r="CQ19" s="213"/>
      <c r="CR19" s="71" t="str">
        <f t="shared" si="44"/>
        <v/>
      </c>
      <c r="CS19" s="161"/>
      <c r="CT19" s="162"/>
      <c r="CU19" s="69" t="str">
        <f t="shared" si="32"/>
        <v/>
      </c>
      <c r="CV19" s="210"/>
      <c r="CW19" s="54" t="str">
        <f t="shared" si="10"/>
        <v/>
      </c>
      <c r="CX19" s="165"/>
      <c r="CY19" s="165"/>
      <c r="CZ19" s="213"/>
      <c r="DA19" s="71" t="str">
        <f t="shared" si="33"/>
        <v/>
      </c>
      <c r="DB19" s="161"/>
      <c r="DC19" s="162"/>
      <c r="DD19" s="69" t="str">
        <f t="shared" si="34"/>
        <v/>
      </c>
      <c r="DE19" s="210"/>
      <c r="DF19" s="54" t="str">
        <f t="shared" si="11"/>
        <v/>
      </c>
      <c r="DG19" s="165"/>
      <c r="DH19" s="165"/>
      <c r="DI19" s="213"/>
      <c r="DJ19" s="71" t="str">
        <f t="shared" si="35"/>
        <v/>
      </c>
      <c r="DK19" s="56"/>
      <c r="DL19" s="72"/>
      <c r="DN19" s="58" t="str">
        <f t="shared" si="36"/>
        <v/>
      </c>
      <c r="DO19" s="59" t="str">
        <f t="shared" si="37"/>
        <v/>
      </c>
      <c r="DP19" s="60" t="str">
        <f t="shared" si="38"/>
        <v/>
      </c>
    </row>
    <row r="20" spans="1:120" s="16" customFormat="1" ht="14.4" x14ac:dyDescent="0.2">
      <c r="A20" s="61">
        <v>10</v>
      </c>
      <c r="B20" s="156"/>
      <c r="C20" s="157"/>
      <c r="D20" s="158"/>
      <c r="E20" s="159"/>
      <c r="F20" s="160"/>
      <c r="G20" s="161"/>
      <c r="H20" s="162"/>
      <c r="I20" s="69" t="str">
        <f t="shared" si="39"/>
        <v/>
      </c>
      <c r="J20" s="210"/>
      <c r="K20" s="54" t="str">
        <f t="shared" si="0"/>
        <v/>
      </c>
      <c r="L20" s="165"/>
      <c r="M20" s="165"/>
      <c r="N20" s="213"/>
      <c r="O20" s="71" t="str">
        <f t="shared" si="40"/>
        <v/>
      </c>
      <c r="P20" s="161"/>
      <c r="Q20" s="162"/>
      <c r="R20" s="69" t="str">
        <f t="shared" si="14"/>
        <v/>
      </c>
      <c r="S20" s="210"/>
      <c r="T20" s="54" t="str">
        <f t="shared" si="1"/>
        <v/>
      </c>
      <c r="U20" s="165"/>
      <c r="V20" s="165"/>
      <c r="W20" s="213"/>
      <c r="X20" s="71" t="str">
        <f t="shared" si="15"/>
        <v/>
      </c>
      <c r="Y20" s="161"/>
      <c r="Z20" s="162"/>
      <c r="AA20" s="69" t="str">
        <f t="shared" si="16"/>
        <v/>
      </c>
      <c r="AB20" s="210"/>
      <c r="AC20" s="54" t="str">
        <f t="shared" si="2"/>
        <v/>
      </c>
      <c r="AD20" s="165"/>
      <c r="AE20" s="165"/>
      <c r="AF20" s="213"/>
      <c r="AG20" s="71" t="str">
        <f t="shared" si="17"/>
        <v/>
      </c>
      <c r="AH20" s="161"/>
      <c r="AI20" s="162"/>
      <c r="AJ20" s="69" t="str">
        <f t="shared" si="18"/>
        <v/>
      </c>
      <c r="AK20" s="210"/>
      <c r="AL20" s="54" t="str">
        <f t="shared" si="3"/>
        <v/>
      </c>
      <c r="AM20" s="165"/>
      <c r="AN20" s="165"/>
      <c r="AO20" s="213"/>
      <c r="AP20" s="71" t="str">
        <f t="shared" si="19"/>
        <v/>
      </c>
      <c r="AQ20" s="161"/>
      <c r="AR20" s="162"/>
      <c r="AS20" s="69" t="str">
        <f t="shared" si="20"/>
        <v/>
      </c>
      <c r="AT20" s="210"/>
      <c r="AU20" s="54" t="str">
        <f t="shared" si="4"/>
        <v/>
      </c>
      <c r="AV20" s="165"/>
      <c r="AW20" s="165"/>
      <c r="AX20" s="213"/>
      <c r="AY20" s="71" t="str">
        <f t="shared" si="21"/>
        <v/>
      </c>
      <c r="AZ20" s="161"/>
      <c r="BA20" s="162"/>
      <c r="BB20" s="69" t="str">
        <f t="shared" si="22"/>
        <v/>
      </c>
      <c r="BC20" s="210"/>
      <c r="BD20" s="54" t="str">
        <f t="shared" si="5"/>
        <v/>
      </c>
      <c r="BE20" s="165"/>
      <c r="BF20" s="165"/>
      <c r="BG20" s="213"/>
      <c r="BH20" s="71" t="str">
        <f t="shared" si="23"/>
        <v/>
      </c>
      <c r="BI20" s="161"/>
      <c r="BJ20" s="162"/>
      <c r="BK20" s="69" t="str">
        <f t="shared" si="41"/>
        <v/>
      </c>
      <c r="BL20" s="210"/>
      <c r="BM20" s="54" t="str">
        <f t="shared" si="6"/>
        <v/>
      </c>
      <c r="BN20" s="165"/>
      <c r="BO20" s="165"/>
      <c r="BP20" s="213"/>
      <c r="BQ20" s="71" t="str">
        <f t="shared" si="42"/>
        <v/>
      </c>
      <c r="BR20" s="161"/>
      <c r="BS20" s="162"/>
      <c r="BT20" s="69" t="str">
        <f t="shared" si="26"/>
        <v/>
      </c>
      <c r="BU20" s="210"/>
      <c r="BV20" s="54" t="str">
        <f t="shared" si="7"/>
        <v/>
      </c>
      <c r="BW20" s="165"/>
      <c r="BX20" s="165"/>
      <c r="BY20" s="213"/>
      <c r="BZ20" s="71" t="str">
        <f t="shared" si="27"/>
        <v/>
      </c>
      <c r="CA20" s="161"/>
      <c r="CB20" s="162"/>
      <c r="CC20" s="69" t="str">
        <f t="shared" si="28"/>
        <v/>
      </c>
      <c r="CD20" s="210"/>
      <c r="CE20" s="54" t="str">
        <f t="shared" si="8"/>
        <v/>
      </c>
      <c r="CF20" s="165"/>
      <c r="CG20" s="165"/>
      <c r="CH20" s="213"/>
      <c r="CI20" s="71" t="str">
        <f t="shared" si="29"/>
        <v/>
      </c>
      <c r="CJ20" s="161"/>
      <c r="CK20" s="162"/>
      <c r="CL20" s="69" t="str">
        <f t="shared" si="43"/>
        <v/>
      </c>
      <c r="CM20" s="210"/>
      <c r="CN20" s="54" t="str">
        <f t="shared" si="9"/>
        <v/>
      </c>
      <c r="CO20" s="165"/>
      <c r="CP20" s="165"/>
      <c r="CQ20" s="213"/>
      <c r="CR20" s="71" t="str">
        <f t="shared" si="44"/>
        <v/>
      </c>
      <c r="CS20" s="161"/>
      <c r="CT20" s="162"/>
      <c r="CU20" s="69" t="str">
        <f t="shared" si="32"/>
        <v/>
      </c>
      <c r="CV20" s="210"/>
      <c r="CW20" s="54" t="str">
        <f t="shared" si="10"/>
        <v/>
      </c>
      <c r="CX20" s="165"/>
      <c r="CY20" s="165"/>
      <c r="CZ20" s="213"/>
      <c r="DA20" s="71" t="str">
        <f t="shared" si="33"/>
        <v/>
      </c>
      <c r="DB20" s="161"/>
      <c r="DC20" s="162"/>
      <c r="DD20" s="69" t="str">
        <f t="shared" si="34"/>
        <v/>
      </c>
      <c r="DE20" s="210"/>
      <c r="DF20" s="54" t="str">
        <f t="shared" si="11"/>
        <v/>
      </c>
      <c r="DG20" s="165"/>
      <c r="DH20" s="165"/>
      <c r="DI20" s="213"/>
      <c r="DJ20" s="71" t="str">
        <f t="shared" si="35"/>
        <v/>
      </c>
      <c r="DK20" s="56"/>
      <c r="DL20" s="72"/>
      <c r="DN20" s="58" t="str">
        <f t="shared" si="36"/>
        <v/>
      </c>
      <c r="DO20" s="59" t="str">
        <f t="shared" si="37"/>
        <v/>
      </c>
      <c r="DP20" s="60" t="str">
        <f t="shared" si="38"/>
        <v/>
      </c>
    </row>
    <row r="21" spans="1:120" s="16" customFormat="1" ht="14.4" x14ac:dyDescent="0.2">
      <c r="A21" s="61">
        <v>11</v>
      </c>
      <c r="B21" s="156"/>
      <c r="C21" s="157"/>
      <c r="D21" s="158"/>
      <c r="E21" s="159"/>
      <c r="F21" s="160"/>
      <c r="G21" s="161"/>
      <c r="H21" s="162"/>
      <c r="I21" s="69" t="str">
        <f t="shared" si="39"/>
        <v/>
      </c>
      <c r="J21" s="210"/>
      <c r="K21" s="54" t="str">
        <f t="shared" si="0"/>
        <v/>
      </c>
      <c r="L21" s="165"/>
      <c r="M21" s="165"/>
      <c r="N21" s="213"/>
      <c r="O21" s="71" t="str">
        <f t="shared" si="40"/>
        <v/>
      </c>
      <c r="P21" s="161"/>
      <c r="Q21" s="162"/>
      <c r="R21" s="69" t="str">
        <f t="shared" si="14"/>
        <v/>
      </c>
      <c r="S21" s="210"/>
      <c r="T21" s="54" t="str">
        <f t="shared" si="1"/>
        <v/>
      </c>
      <c r="U21" s="165"/>
      <c r="V21" s="165"/>
      <c r="W21" s="213"/>
      <c r="X21" s="71" t="str">
        <f t="shared" si="15"/>
        <v/>
      </c>
      <c r="Y21" s="161"/>
      <c r="Z21" s="162"/>
      <c r="AA21" s="69" t="str">
        <f t="shared" si="16"/>
        <v/>
      </c>
      <c r="AB21" s="210"/>
      <c r="AC21" s="54" t="str">
        <f t="shared" si="2"/>
        <v/>
      </c>
      <c r="AD21" s="165"/>
      <c r="AE21" s="165"/>
      <c r="AF21" s="213"/>
      <c r="AG21" s="71" t="str">
        <f t="shared" si="17"/>
        <v/>
      </c>
      <c r="AH21" s="161"/>
      <c r="AI21" s="162"/>
      <c r="AJ21" s="69" t="str">
        <f t="shared" si="18"/>
        <v/>
      </c>
      <c r="AK21" s="210"/>
      <c r="AL21" s="54" t="str">
        <f t="shared" si="3"/>
        <v/>
      </c>
      <c r="AM21" s="165"/>
      <c r="AN21" s="165"/>
      <c r="AO21" s="213"/>
      <c r="AP21" s="71" t="str">
        <f t="shared" si="19"/>
        <v/>
      </c>
      <c r="AQ21" s="161"/>
      <c r="AR21" s="162"/>
      <c r="AS21" s="69" t="str">
        <f t="shared" si="20"/>
        <v/>
      </c>
      <c r="AT21" s="210"/>
      <c r="AU21" s="54" t="str">
        <f t="shared" si="4"/>
        <v/>
      </c>
      <c r="AV21" s="165"/>
      <c r="AW21" s="165"/>
      <c r="AX21" s="213"/>
      <c r="AY21" s="71" t="str">
        <f t="shared" si="21"/>
        <v/>
      </c>
      <c r="AZ21" s="161"/>
      <c r="BA21" s="162"/>
      <c r="BB21" s="69" t="str">
        <f t="shared" si="22"/>
        <v/>
      </c>
      <c r="BC21" s="210"/>
      <c r="BD21" s="54" t="str">
        <f t="shared" si="5"/>
        <v/>
      </c>
      <c r="BE21" s="165"/>
      <c r="BF21" s="165"/>
      <c r="BG21" s="213"/>
      <c r="BH21" s="71" t="str">
        <f t="shared" si="23"/>
        <v/>
      </c>
      <c r="BI21" s="161"/>
      <c r="BJ21" s="162"/>
      <c r="BK21" s="69" t="str">
        <f t="shared" si="41"/>
        <v/>
      </c>
      <c r="BL21" s="210"/>
      <c r="BM21" s="54" t="str">
        <f t="shared" si="6"/>
        <v/>
      </c>
      <c r="BN21" s="165"/>
      <c r="BO21" s="165"/>
      <c r="BP21" s="213"/>
      <c r="BQ21" s="71" t="str">
        <f t="shared" si="42"/>
        <v/>
      </c>
      <c r="BR21" s="161"/>
      <c r="BS21" s="162"/>
      <c r="BT21" s="69" t="str">
        <f t="shared" si="26"/>
        <v/>
      </c>
      <c r="BU21" s="210"/>
      <c r="BV21" s="54" t="str">
        <f t="shared" si="7"/>
        <v/>
      </c>
      <c r="BW21" s="165"/>
      <c r="BX21" s="165"/>
      <c r="BY21" s="213"/>
      <c r="BZ21" s="71" t="str">
        <f t="shared" si="27"/>
        <v/>
      </c>
      <c r="CA21" s="161"/>
      <c r="CB21" s="162"/>
      <c r="CC21" s="69" t="str">
        <f t="shared" si="28"/>
        <v/>
      </c>
      <c r="CD21" s="210"/>
      <c r="CE21" s="54" t="str">
        <f t="shared" si="8"/>
        <v/>
      </c>
      <c r="CF21" s="165"/>
      <c r="CG21" s="165"/>
      <c r="CH21" s="213"/>
      <c r="CI21" s="71" t="str">
        <f t="shared" si="29"/>
        <v/>
      </c>
      <c r="CJ21" s="161"/>
      <c r="CK21" s="162"/>
      <c r="CL21" s="69" t="str">
        <f t="shared" si="43"/>
        <v/>
      </c>
      <c r="CM21" s="210"/>
      <c r="CN21" s="54" t="str">
        <f t="shared" si="9"/>
        <v/>
      </c>
      <c r="CO21" s="165"/>
      <c r="CP21" s="165"/>
      <c r="CQ21" s="213"/>
      <c r="CR21" s="71" t="str">
        <f t="shared" si="44"/>
        <v/>
      </c>
      <c r="CS21" s="161"/>
      <c r="CT21" s="162"/>
      <c r="CU21" s="69" t="str">
        <f t="shared" si="32"/>
        <v/>
      </c>
      <c r="CV21" s="210"/>
      <c r="CW21" s="54" t="str">
        <f t="shared" si="10"/>
        <v/>
      </c>
      <c r="CX21" s="165"/>
      <c r="CY21" s="165"/>
      <c r="CZ21" s="213"/>
      <c r="DA21" s="71" t="str">
        <f t="shared" si="33"/>
        <v/>
      </c>
      <c r="DB21" s="161"/>
      <c r="DC21" s="162"/>
      <c r="DD21" s="69" t="str">
        <f t="shared" si="34"/>
        <v/>
      </c>
      <c r="DE21" s="210"/>
      <c r="DF21" s="54" t="str">
        <f t="shared" si="11"/>
        <v/>
      </c>
      <c r="DG21" s="165"/>
      <c r="DH21" s="165"/>
      <c r="DI21" s="213"/>
      <c r="DJ21" s="71" t="str">
        <f t="shared" si="35"/>
        <v/>
      </c>
      <c r="DK21" s="56"/>
      <c r="DL21" s="72"/>
      <c r="DN21" s="58" t="str">
        <f t="shared" si="36"/>
        <v/>
      </c>
      <c r="DO21" s="59" t="str">
        <f t="shared" si="37"/>
        <v/>
      </c>
      <c r="DP21" s="60" t="str">
        <f t="shared" si="38"/>
        <v/>
      </c>
    </row>
    <row r="22" spans="1:120" s="16" customFormat="1" ht="14.4" x14ac:dyDescent="0.2">
      <c r="A22" s="61">
        <v>12</v>
      </c>
      <c r="B22" s="156"/>
      <c r="C22" s="157"/>
      <c r="D22" s="158"/>
      <c r="E22" s="159"/>
      <c r="F22" s="160"/>
      <c r="G22" s="161"/>
      <c r="H22" s="162"/>
      <c r="I22" s="69" t="str">
        <f t="shared" si="39"/>
        <v/>
      </c>
      <c r="J22" s="210"/>
      <c r="K22" s="54" t="str">
        <f t="shared" si="0"/>
        <v/>
      </c>
      <c r="L22" s="165"/>
      <c r="M22" s="165"/>
      <c r="N22" s="213"/>
      <c r="O22" s="71" t="str">
        <f t="shared" si="40"/>
        <v/>
      </c>
      <c r="P22" s="161"/>
      <c r="Q22" s="162"/>
      <c r="R22" s="69" t="str">
        <f t="shared" si="14"/>
        <v/>
      </c>
      <c r="S22" s="210"/>
      <c r="T22" s="54" t="str">
        <f t="shared" si="1"/>
        <v/>
      </c>
      <c r="U22" s="165"/>
      <c r="V22" s="165"/>
      <c r="W22" s="213"/>
      <c r="X22" s="71" t="str">
        <f t="shared" si="15"/>
        <v/>
      </c>
      <c r="Y22" s="161"/>
      <c r="Z22" s="162"/>
      <c r="AA22" s="69" t="str">
        <f t="shared" si="16"/>
        <v/>
      </c>
      <c r="AB22" s="210"/>
      <c r="AC22" s="54" t="str">
        <f t="shared" si="2"/>
        <v/>
      </c>
      <c r="AD22" s="165"/>
      <c r="AE22" s="165"/>
      <c r="AF22" s="213"/>
      <c r="AG22" s="71" t="str">
        <f t="shared" si="17"/>
        <v/>
      </c>
      <c r="AH22" s="161"/>
      <c r="AI22" s="162"/>
      <c r="AJ22" s="69" t="str">
        <f t="shared" si="18"/>
        <v/>
      </c>
      <c r="AK22" s="210"/>
      <c r="AL22" s="54" t="str">
        <f t="shared" si="3"/>
        <v/>
      </c>
      <c r="AM22" s="165"/>
      <c r="AN22" s="165"/>
      <c r="AO22" s="213"/>
      <c r="AP22" s="71" t="str">
        <f t="shared" si="19"/>
        <v/>
      </c>
      <c r="AQ22" s="161"/>
      <c r="AR22" s="162"/>
      <c r="AS22" s="69" t="str">
        <f t="shared" si="20"/>
        <v/>
      </c>
      <c r="AT22" s="210"/>
      <c r="AU22" s="54" t="str">
        <f t="shared" si="4"/>
        <v/>
      </c>
      <c r="AV22" s="165"/>
      <c r="AW22" s="165"/>
      <c r="AX22" s="213"/>
      <c r="AY22" s="71" t="str">
        <f t="shared" si="21"/>
        <v/>
      </c>
      <c r="AZ22" s="161"/>
      <c r="BA22" s="162"/>
      <c r="BB22" s="69" t="str">
        <f t="shared" si="22"/>
        <v/>
      </c>
      <c r="BC22" s="210"/>
      <c r="BD22" s="54" t="str">
        <f t="shared" si="5"/>
        <v/>
      </c>
      <c r="BE22" s="165"/>
      <c r="BF22" s="165"/>
      <c r="BG22" s="213"/>
      <c r="BH22" s="71" t="str">
        <f t="shared" si="23"/>
        <v/>
      </c>
      <c r="BI22" s="161"/>
      <c r="BJ22" s="162"/>
      <c r="BK22" s="69" t="str">
        <f t="shared" si="41"/>
        <v/>
      </c>
      <c r="BL22" s="210"/>
      <c r="BM22" s="54" t="str">
        <f t="shared" si="6"/>
        <v/>
      </c>
      <c r="BN22" s="165"/>
      <c r="BO22" s="165"/>
      <c r="BP22" s="213"/>
      <c r="BQ22" s="71" t="str">
        <f t="shared" si="42"/>
        <v/>
      </c>
      <c r="BR22" s="161"/>
      <c r="BS22" s="162"/>
      <c r="BT22" s="69" t="str">
        <f t="shared" si="26"/>
        <v/>
      </c>
      <c r="BU22" s="210"/>
      <c r="BV22" s="54" t="str">
        <f t="shared" si="7"/>
        <v/>
      </c>
      <c r="BW22" s="165"/>
      <c r="BX22" s="165"/>
      <c r="BY22" s="213"/>
      <c r="BZ22" s="71" t="str">
        <f t="shared" si="27"/>
        <v/>
      </c>
      <c r="CA22" s="161"/>
      <c r="CB22" s="162"/>
      <c r="CC22" s="69" t="str">
        <f t="shared" si="28"/>
        <v/>
      </c>
      <c r="CD22" s="210"/>
      <c r="CE22" s="54" t="str">
        <f t="shared" si="8"/>
        <v/>
      </c>
      <c r="CF22" s="165"/>
      <c r="CG22" s="165"/>
      <c r="CH22" s="213"/>
      <c r="CI22" s="71" t="str">
        <f t="shared" si="29"/>
        <v/>
      </c>
      <c r="CJ22" s="161"/>
      <c r="CK22" s="162"/>
      <c r="CL22" s="69" t="str">
        <f t="shared" si="43"/>
        <v/>
      </c>
      <c r="CM22" s="210"/>
      <c r="CN22" s="54" t="str">
        <f t="shared" si="9"/>
        <v/>
      </c>
      <c r="CO22" s="165"/>
      <c r="CP22" s="165"/>
      <c r="CQ22" s="213"/>
      <c r="CR22" s="71" t="str">
        <f t="shared" si="44"/>
        <v/>
      </c>
      <c r="CS22" s="161"/>
      <c r="CT22" s="162"/>
      <c r="CU22" s="69" t="str">
        <f t="shared" si="32"/>
        <v/>
      </c>
      <c r="CV22" s="210"/>
      <c r="CW22" s="54" t="str">
        <f t="shared" si="10"/>
        <v/>
      </c>
      <c r="CX22" s="165"/>
      <c r="CY22" s="165"/>
      <c r="CZ22" s="213"/>
      <c r="DA22" s="71" t="str">
        <f t="shared" si="33"/>
        <v/>
      </c>
      <c r="DB22" s="161"/>
      <c r="DC22" s="162"/>
      <c r="DD22" s="69" t="str">
        <f t="shared" si="34"/>
        <v/>
      </c>
      <c r="DE22" s="210"/>
      <c r="DF22" s="54" t="str">
        <f t="shared" si="11"/>
        <v/>
      </c>
      <c r="DG22" s="165"/>
      <c r="DH22" s="165"/>
      <c r="DI22" s="213"/>
      <c r="DJ22" s="71" t="str">
        <f t="shared" si="35"/>
        <v/>
      </c>
      <c r="DK22" s="56"/>
      <c r="DL22" s="72"/>
      <c r="DN22" s="58" t="str">
        <f t="shared" si="36"/>
        <v/>
      </c>
      <c r="DO22" s="59" t="str">
        <f t="shared" si="37"/>
        <v/>
      </c>
      <c r="DP22" s="60" t="str">
        <f t="shared" si="38"/>
        <v/>
      </c>
    </row>
    <row r="23" spans="1:120" s="16" customFormat="1" ht="14.4" x14ac:dyDescent="0.2">
      <c r="A23" s="61">
        <v>13</v>
      </c>
      <c r="B23" s="156"/>
      <c r="C23" s="157"/>
      <c r="D23" s="158"/>
      <c r="E23" s="159"/>
      <c r="F23" s="160"/>
      <c r="G23" s="161"/>
      <c r="H23" s="162"/>
      <c r="I23" s="69" t="str">
        <f t="shared" si="39"/>
        <v/>
      </c>
      <c r="J23" s="210"/>
      <c r="K23" s="54" t="str">
        <f>IF(L23="",IF(M23="","",L23+M23),L23+M23)</f>
        <v/>
      </c>
      <c r="L23" s="165"/>
      <c r="M23" s="165"/>
      <c r="N23" s="213"/>
      <c r="O23" s="71" t="str">
        <f t="shared" si="40"/>
        <v/>
      </c>
      <c r="P23" s="161"/>
      <c r="Q23" s="162"/>
      <c r="R23" s="69" t="str">
        <f t="shared" si="14"/>
        <v/>
      </c>
      <c r="S23" s="210"/>
      <c r="T23" s="54" t="str">
        <f>IF(U23="",IF(V23="","",U23+V23),U23+V23)</f>
        <v/>
      </c>
      <c r="U23" s="165"/>
      <c r="V23" s="165"/>
      <c r="W23" s="213"/>
      <c r="X23" s="71" t="str">
        <f t="shared" si="15"/>
        <v/>
      </c>
      <c r="Y23" s="161"/>
      <c r="Z23" s="162"/>
      <c r="AA23" s="69" t="str">
        <f t="shared" si="16"/>
        <v/>
      </c>
      <c r="AB23" s="210"/>
      <c r="AC23" s="54" t="str">
        <f>IF(AD23="",IF(AE23="","",AD23+AE23),AD23+AE23)</f>
        <v/>
      </c>
      <c r="AD23" s="165"/>
      <c r="AE23" s="165"/>
      <c r="AF23" s="213"/>
      <c r="AG23" s="71" t="str">
        <f t="shared" si="17"/>
        <v/>
      </c>
      <c r="AH23" s="161"/>
      <c r="AI23" s="162"/>
      <c r="AJ23" s="69" t="str">
        <f t="shared" si="18"/>
        <v/>
      </c>
      <c r="AK23" s="210"/>
      <c r="AL23" s="54" t="str">
        <f>IF(AM23="",IF(AN23="","",AM23+AN23),AM23+AN23)</f>
        <v/>
      </c>
      <c r="AM23" s="165"/>
      <c r="AN23" s="165"/>
      <c r="AO23" s="213"/>
      <c r="AP23" s="71" t="str">
        <f t="shared" si="19"/>
        <v/>
      </c>
      <c r="AQ23" s="161"/>
      <c r="AR23" s="162"/>
      <c r="AS23" s="69" t="str">
        <f t="shared" si="20"/>
        <v/>
      </c>
      <c r="AT23" s="210"/>
      <c r="AU23" s="54" t="str">
        <f>IF(AV23="",IF(AW23="","",AV23+AW23),AV23+AW23)</f>
        <v/>
      </c>
      <c r="AV23" s="165"/>
      <c r="AW23" s="165"/>
      <c r="AX23" s="213"/>
      <c r="AY23" s="71" t="str">
        <f t="shared" si="21"/>
        <v/>
      </c>
      <c r="AZ23" s="161"/>
      <c r="BA23" s="162"/>
      <c r="BB23" s="69" t="str">
        <f t="shared" si="22"/>
        <v/>
      </c>
      <c r="BC23" s="210"/>
      <c r="BD23" s="54" t="str">
        <f>IF(BE23="",IF(BF23="","",BE23+BF23),BE23+BF23)</f>
        <v/>
      </c>
      <c r="BE23" s="165"/>
      <c r="BF23" s="165"/>
      <c r="BG23" s="213"/>
      <c r="BH23" s="71" t="str">
        <f t="shared" si="23"/>
        <v/>
      </c>
      <c r="BI23" s="161"/>
      <c r="BJ23" s="162"/>
      <c r="BK23" s="69" t="str">
        <f t="shared" si="41"/>
        <v/>
      </c>
      <c r="BL23" s="210"/>
      <c r="BM23" s="54" t="str">
        <f>IF(BN23="",IF(BO23="","",BN23+BO23),BN23+BO23)</f>
        <v/>
      </c>
      <c r="BN23" s="165"/>
      <c r="BO23" s="165"/>
      <c r="BP23" s="213"/>
      <c r="BQ23" s="71" t="str">
        <f t="shared" si="42"/>
        <v/>
      </c>
      <c r="BR23" s="161"/>
      <c r="BS23" s="162"/>
      <c r="BT23" s="69" t="str">
        <f t="shared" si="26"/>
        <v/>
      </c>
      <c r="BU23" s="210"/>
      <c r="BV23" s="54" t="str">
        <f>IF(BW23="",IF(BX23="","",BW23+BX23),BW23+BX23)</f>
        <v/>
      </c>
      <c r="BW23" s="165"/>
      <c r="BX23" s="165"/>
      <c r="BY23" s="213"/>
      <c r="BZ23" s="71" t="str">
        <f t="shared" si="27"/>
        <v/>
      </c>
      <c r="CA23" s="161"/>
      <c r="CB23" s="162"/>
      <c r="CC23" s="69" t="str">
        <f t="shared" si="28"/>
        <v/>
      </c>
      <c r="CD23" s="210"/>
      <c r="CE23" s="54" t="str">
        <f>IF(CF23="",IF(CG23="","",CF23+CG23),CF23+CG23)</f>
        <v/>
      </c>
      <c r="CF23" s="165"/>
      <c r="CG23" s="165"/>
      <c r="CH23" s="213"/>
      <c r="CI23" s="71" t="str">
        <f t="shared" si="29"/>
        <v/>
      </c>
      <c r="CJ23" s="161"/>
      <c r="CK23" s="162"/>
      <c r="CL23" s="69" t="str">
        <f t="shared" si="43"/>
        <v/>
      </c>
      <c r="CM23" s="210"/>
      <c r="CN23" s="54" t="str">
        <f>IF(CO23="",IF(CP23="","",CO23+CP23),CO23+CP23)</f>
        <v/>
      </c>
      <c r="CO23" s="165"/>
      <c r="CP23" s="165"/>
      <c r="CQ23" s="213"/>
      <c r="CR23" s="71" t="str">
        <f t="shared" si="44"/>
        <v/>
      </c>
      <c r="CS23" s="161"/>
      <c r="CT23" s="162"/>
      <c r="CU23" s="69" t="str">
        <f t="shared" si="32"/>
        <v/>
      </c>
      <c r="CV23" s="210"/>
      <c r="CW23" s="54" t="str">
        <f>IF(CX23="",IF(CY23="","",CX23+CY23),CX23+CY23)</f>
        <v/>
      </c>
      <c r="CX23" s="165"/>
      <c r="CY23" s="165"/>
      <c r="CZ23" s="213"/>
      <c r="DA23" s="71" t="str">
        <f t="shared" si="33"/>
        <v/>
      </c>
      <c r="DB23" s="161"/>
      <c r="DC23" s="162"/>
      <c r="DD23" s="69" t="str">
        <f t="shared" si="34"/>
        <v/>
      </c>
      <c r="DE23" s="210"/>
      <c r="DF23" s="54" t="str">
        <f>IF(DG23="",IF(DH23="","",DG23+DH23),DG23+DH23)</f>
        <v/>
      </c>
      <c r="DG23" s="165"/>
      <c r="DH23" s="165"/>
      <c r="DI23" s="213"/>
      <c r="DJ23" s="71" t="str">
        <f t="shared" si="35"/>
        <v/>
      </c>
      <c r="DK23" s="56"/>
      <c r="DL23" s="72"/>
      <c r="DN23" s="58" t="str">
        <f t="shared" si="36"/>
        <v/>
      </c>
      <c r="DO23" s="59" t="str">
        <f t="shared" si="37"/>
        <v/>
      </c>
      <c r="DP23" s="60" t="str">
        <f t="shared" si="38"/>
        <v/>
      </c>
    </row>
    <row r="24" spans="1:120" s="16" customFormat="1" ht="14.4" x14ac:dyDescent="0.2">
      <c r="A24" s="61">
        <v>14</v>
      </c>
      <c r="B24" s="156"/>
      <c r="C24" s="157"/>
      <c r="D24" s="158"/>
      <c r="E24" s="159"/>
      <c r="F24" s="160"/>
      <c r="G24" s="161"/>
      <c r="H24" s="162"/>
      <c r="I24" s="69" t="str">
        <f t="shared" si="39"/>
        <v/>
      </c>
      <c r="J24" s="210"/>
      <c r="K24" s="54" t="str">
        <f t="shared" ref="K24:K72" si="45">IF(L24="",IF(M24="","",L24+M24),L24+M24)</f>
        <v/>
      </c>
      <c r="L24" s="165"/>
      <c r="M24" s="165"/>
      <c r="N24" s="213"/>
      <c r="O24" s="71" t="str">
        <f t="shared" si="40"/>
        <v/>
      </c>
      <c r="P24" s="161"/>
      <c r="Q24" s="162"/>
      <c r="R24" s="69" t="str">
        <f t="shared" si="14"/>
        <v/>
      </c>
      <c r="S24" s="210"/>
      <c r="T24" s="54" t="str">
        <f t="shared" ref="T24:T72" si="46">IF(U24="",IF(V24="","",U24+V24),U24+V24)</f>
        <v/>
      </c>
      <c r="U24" s="165"/>
      <c r="V24" s="165"/>
      <c r="W24" s="213"/>
      <c r="X24" s="71" t="str">
        <f t="shared" si="15"/>
        <v/>
      </c>
      <c r="Y24" s="161"/>
      <c r="Z24" s="162"/>
      <c r="AA24" s="69" t="str">
        <f t="shared" si="16"/>
        <v/>
      </c>
      <c r="AB24" s="210"/>
      <c r="AC24" s="54" t="str">
        <f t="shared" ref="AC24:AC72" si="47">IF(AD24="",IF(AE24="","",AD24+AE24),AD24+AE24)</f>
        <v/>
      </c>
      <c r="AD24" s="165"/>
      <c r="AE24" s="165"/>
      <c r="AF24" s="213"/>
      <c r="AG24" s="71" t="str">
        <f t="shared" si="17"/>
        <v/>
      </c>
      <c r="AH24" s="161"/>
      <c r="AI24" s="162"/>
      <c r="AJ24" s="69" t="str">
        <f t="shared" si="18"/>
        <v/>
      </c>
      <c r="AK24" s="210"/>
      <c r="AL24" s="54" t="str">
        <f t="shared" ref="AL24:AL72" si="48">IF(AM24="",IF(AN24="","",AM24+AN24),AM24+AN24)</f>
        <v/>
      </c>
      <c r="AM24" s="165"/>
      <c r="AN24" s="165"/>
      <c r="AO24" s="213"/>
      <c r="AP24" s="71" t="str">
        <f t="shared" si="19"/>
        <v/>
      </c>
      <c r="AQ24" s="161"/>
      <c r="AR24" s="162"/>
      <c r="AS24" s="69" t="str">
        <f t="shared" si="20"/>
        <v/>
      </c>
      <c r="AT24" s="210"/>
      <c r="AU24" s="54" t="str">
        <f t="shared" ref="AU24:AU69" si="49">IF(AV24="",IF(AW24="","",AV24+AW24),AV24+AW24)</f>
        <v/>
      </c>
      <c r="AV24" s="165"/>
      <c r="AW24" s="165"/>
      <c r="AX24" s="213"/>
      <c r="AY24" s="71" t="str">
        <f t="shared" si="21"/>
        <v/>
      </c>
      <c r="AZ24" s="161"/>
      <c r="BA24" s="162"/>
      <c r="BB24" s="69" t="str">
        <f t="shared" si="22"/>
        <v/>
      </c>
      <c r="BC24" s="210"/>
      <c r="BD24" s="54" t="str">
        <f t="shared" ref="BD24:BD69" si="50">IF(BE24="",IF(BF24="","",BE24+BF24),BE24+BF24)</f>
        <v/>
      </c>
      <c r="BE24" s="165"/>
      <c r="BF24" s="165"/>
      <c r="BG24" s="213"/>
      <c r="BH24" s="71" t="str">
        <f t="shared" si="23"/>
        <v/>
      </c>
      <c r="BI24" s="161"/>
      <c r="BJ24" s="162"/>
      <c r="BK24" s="69" t="str">
        <f t="shared" si="41"/>
        <v/>
      </c>
      <c r="BL24" s="210"/>
      <c r="BM24" s="54" t="str">
        <f t="shared" ref="BM24:BM72" si="51">IF(BN24="",IF(BO24="","",BN24+BO24),BN24+BO24)</f>
        <v/>
      </c>
      <c r="BN24" s="165"/>
      <c r="BO24" s="165"/>
      <c r="BP24" s="213"/>
      <c r="BQ24" s="71" t="str">
        <f t="shared" si="42"/>
        <v/>
      </c>
      <c r="BR24" s="161"/>
      <c r="BS24" s="162"/>
      <c r="BT24" s="69" t="str">
        <f t="shared" si="26"/>
        <v/>
      </c>
      <c r="BU24" s="210"/>
      <c r="BV24" s="54" t="str">
        <f t="shared" ref="BV24:BV72" si="52">IF(BW24="",IF(BX24="","",BW24+BX24),BW24+BX24)</f>
        <v/>
      </c>
      <c r="BW24" s="165"/>
      <c r="BX24" s="165"/>
      <c r="BY24" s="213"/>
      <c r="BZ24" s="71" t="str">
        <f t="shared" si="27"/>
        <v/>
      </c>
      <c r="CA24" s="161"/>
      <c r="CB24" s="162"/>
      <c r="CC24" s="69" t="str">
        <f t="shared" si="28"/>
        <v/>
      </c>
      <c r="CD24" s="210"/>
      <c r="CE24" s="54" t="str">
        <f t="shared" ref="CE24:CE72" si="53">IF(CF24="",IF(CG24="","",CF24+CG24),CF24+CG24)</f>
        <v/>
      </c>
      <c r="CF24" s="165"/>
      <c r="CG24" s="165"/>
      <c r="CH24" s="213"/>
      <c r="CI24" s="71" t="str">
        <f t="shared" si="29"/>
        <v/>
      </c>
      <c r="CJ24" s="161"/>
      <c r="CK24" s="162"/>
      <c r="CL24" s="69" t="str">
        <f t="shared" si="43"/>
        <v/>
      </c>
      <c r="CM24" s="210"/>
      <c r="CN24" s="54" t="str">
        <f t="shared" ref="CN24:CN72" si="54">IF(CO24="",IF(CP24="","",CO24+CP24),CO24+CP24)</f>
        <v/>
      </c>
      <c r="CO24" s="165"/>
      <c r="CP24" s="165"/>
      <c r="CQ24" s="213"/>
      <c r="CR24" s="71" t="str">
        <f t="shared" si="44"/>
        <v/>
      </c>
      <c r="CS24" s="161"/>
      <c r="CT24" s="162"/>
      <c r="CU24" s="69" t="str">
        <f t="shared" si="32"/>
        <v/>
      </c>
      <c r="CV24" s="210"/>
      <c r="CW24" s="54" t="str">
        <f t="shared" ref="CW24:CW72" si="55">IF(CX24="",IF(CY24="","",CX24+CY24),CX24+CY24)</f>
        <v/>
      </c>
      <c r="CX24" s="165"/>
      <c r="CY24" s="165"/>
      <c r="CZ24" s="213"/>
      <c r="DA24" s="71" t="str">
        <f t="shared" si="33"/>
        <v/>
      </c>
      <c r="DB24" s="161"/>
      <c r="DC24" s="162"/>
      <c r="DD24" s="69" t="str">
        <f t="shared" si="34"/>
        <v/>
      </c>
      <c r="DE24" s="210"/>
      <c r="DF24" s="54" t="str">
        <f t="shared" ref="DF24:DF72" si="56">IF(DG24="",IF(DH24="","",DG24+DH24),DG24+DH24)</f>
        <v/>
      </c>
      <c r="DG24" s="165"/>
      <c r="DH24" s="165"/>
      <c r="DI24" s="213"/>
      <c r="DJ24" s="71" t="str">
        <f t="shared" si="35"/>
        <v/>
      </c>
      <c r="DK24" s="56"/>
      <c r="DL24" s="72"/>
      <c r="DN24" s="58" t="str">
        <f t="shared" si="36"/>
        <v/>
      </c>
      <c r="DO24" s="59" t="str">
        <f t="shared" si="37"/>
        <v/>
      </c>
      <c r="DP24" s="60" t="str">
        <f t="shared" si="38"/>
        <v/>
      </c>
    </row>
    <row r="25" spans="1:120" s="16" customFormat="1" ht="14.4" x14ac:dyDescent="0.2">
      <c r="A25" s="61">
        <v>15</v>
      </c>
      <c r="B25" s="156"/>
      <c r="C25" s="157"/>
      <c r="D25" s="158"/>
      <c r="E25" s="159"/>
      <c r="F25" s="160"/>
      <c r="G25" s="161"/>
      <c r="H25" s="162"/>
      <c r="I25" s="69" t="str">
        <f t="shared" si="39"/>
        <v/>
      </c>
      <c r="J25" s="210"/>
      <c r="K25" s="54" t="str">
        <f t="shared" si="45"/>
        <v/>
      </c>
      <c r="L25" s="166"/>
      <c r="M25" s="165"/>
      <c r="N25" s="213"/>
      <c r="O25" s="71" t="str">
        <f t="shared" si="40"/>
        <v/>
      </c>
      <c r="P25" s="161"/>
      <c r="Q25" s="162"/>
      <c r="R25" s="69" t="str">
        <f t="shared" si="14"/>
        <v/>
      </c>
      <c r="S25" s="210"/>
      <c r="T25" s="54" t="str">
        <f t="shared" si="46"/>
        <v/>
      </c>
      <c r="U25" s="166"/>
      <c r="V25" s="165"/>
      <c r="W25" s="213"/>
      <c r="X25" s="71" t="str">
        <f t="shared" si="15"/>
        <v/>
      </c>
      <c r="Y25" s="161"/>
      <c r="Z25" s="162"/>
      <c r="AA25" s="69" t="str">
        <f t="shared" si="16"/>
        <v/>
      </c>
      <c r="AB25" s="210"/>
      <c r="AC25" s="54" t="str">
        <f t="shared" si="47"/>
        <v/>
      </c>
      <c r="AD25" s="166"/>
      <c r="AE25" s="165"/>
      <c r="AF25" s="213"/>
      <c r="AG25" s="71" t="str">
        <f t="shared" si="17"/>
        <v/>
      </c>
      <c r="AH25" s="161"/>
      <c r="AI25" s="162"/>
      <c r="AJ25" s="69" t="str">
        <f t="shared" si="18"/>
        <v/>
      </c>
      <c r="AK25" s="210"/>
      <c r="AL25" s="54" t="str">
        <f t="shared" si="48"/>
        <v/>
      </c>
      <c r="AM25" s="166"/>
      <c r="AN25" s="165"/>
      <c r="AO25" s="213"/>
      <c r="AP25" s="71" t="str">
        <f t="shared" si="19"/>
        <v/>
      </c>
      <c r="AQ25" s="161"/>
      <c r="AR25" s="162"/>
      <c r="AS25" s="69" t="str">
        <f t="shared" si="20"/>
        <v/>
      </c>
      <c r="AT25" s="210"/>
      <c r="AU25" s="54" t="str">
        <f t="shared" si="49"/>
        <v/>
      </c>
      <c r="AV25" s="166"/>
      <c r="AW25" s="165"/>
      <c r="AX25" s="213"/>
      <c r="AY25" s="71" t="str">
        <f t="shared" si="21"/>
        <v/>
      </c>
      <c r="AZ25" s="161"/>
      <c r="BA25" s="162"/>
      <c r="BB25" s="69" t="str">
        <f t="shared" si="22"/>
        <v/>
      </c>
      <c r="BC25" s="210"/>
      <c r="BD25" s="54" t="str">
        <f t="shared" si="50"/>
        <v/>
      </c>
      <c r="BE25" s="166"/>
      <c r="BF25" s="165"/>
      <c r="BG25" s="213"/>
      <c r="BH25" s="71" t="str">
        <f t="shared" si="23"/>
        <v/>
      </c>
      <c r="BI25" s="161"/>
      <c r="BJ25" s="162"/>
      <c r="BK25" s="69" t="str">
        <f t="shared" si="41"/>
        <v/>
      </c>
      <c r="BL25" s="210"/>
      <c r="BM25" s="54" t="str">
        <f t="shared" si="51"/>
        <v/>
      </c>
      <c r="BN25" s="166"/>
      <c r="BO25" s="165"/>
      <c r="BP25" s="213"/>
      <c r="BQ25" s="71" t="str">
        <f t="shared" si="42"/>
        <v/>
      </c>
      <c r="BR25" s="161"/>
      <c r="BS25" s="162"/>
      <c r="BT25" s="69" t="str">
        <f t="shared" si="26"/>
        <v/>
      </c>
      <c r="BU25" s="210"/>
      <c r="BV25" s="54" t="str">
        <f t="shared" si="52"/>
        <v/>
      </c>
      <c r="BW25" s="166"/>
      <c r="BX25" s="165"/>
      <c r="BY25" s="213"/>
      <c r="BZ25" s="71" t="str">
        <f t="shared" si="27"/>
        <v/>
      </c>
      <c r="CA25" s="161"/>
      <c r="CB25" s="162"/>
      <c r="CC25" s="69" t="str">
        <f t="shared" si="28"/>
        <v/>
      </c>
      <c r="CD25" s="210"/>
      <c r="CE25" s="54" t="str">
        <f t="shared" si="53"/>
        <v/>
      </c>
      <c r="CF25" s="166"/>
      <c r="CG25" s="165"/>
      <c r="CH25" s="213"/>
      <c r="CI25" s="71" t="str">
        <f t="shared" si="29"/>
        <v/>
      </c>
      <c r="CJ25" s="161"/>
      <c r="CK25" s="162"/>
      <c r="CL25" s="69" t="str">
        <f t="shared" si="43"/>
        <v/>
      </c>
      <c r="CM25" s="210"/>
      <c r="CN25" s="54" t="str">
        <f t="shared" si="54"/>
        <v/>
      </c>
      <c r="CO25" s="166"/>
      <c r="CP25" s="165"/>
      <c r="CQ25" s="213"/>
      <c r="CR25" s="71" t="str">
        <f t="shared" si="44"/>
        <v/>
      </c>
      <c r="CS25" s="161"/>
      <c r="CT25" s="162"/>
      <c r="CU25" s="69" t="str">
        <f t="shared" si="32"/>
        <v/>
      </c>
      <c r="CV25" s="210"/>
      <c r="CW25" s="54" t="str">
        <f t="shared" si="55"/>
        <v/>
      </c>
      <c r="CX25" s="166"/>
      <c r="CY25" s="165"/>
      <c r="CZ25" s="213"/>
      <c r="DA25" s="71" t="str">
        <f t="shared" si="33"/>
        <v/>
      </c>
      <c r="DB25" s="161"/>
      <c r="DC25" s="162"/>
      <c r="DD25" s="69" t="str">
        <f t="shared" si="34"/>
        <v/>
      </c>
      <c r="DE25" s="210"/>
      <c r="DF25" s="54" t="str">
        <f t="shared" si="56"/>
        <v/>
      </c>
      <c r="DG25" s="166"/>
      <c r="DH25" s="165"/>
      <c r="DI25" s="213"/>
      <c r="DJ25" s="71" t="str">
        <f t="shared" si="35"/>
        <v/>
      </c>
      <c r="DK25" s="56"/>
      <c r="DL25" s="72"/>
      <c r="DN25" s="58" t="str">
        <f t="shared" si="36"/>
        <v/>
      </c>
      <c r="DO25" s="59" t="str">
        <f t="shared" si="37"/>
        <v/>
      </c>
      <c r="DP25" s="60" t="str">
        <f t="shared" si="38"/>
        <v/>
      </c>
    </row>
    <row r="26" spans="1:120" s="16" customFormat="1" ht="14.4" x14ac:dyDescent="0.2">
      <c r="A26" s="61">
        <v>16</v>
      </c>
      <c r="B26" s="156"/>
      <c r="C26" s="157"/>
      <c r="D26" s="158"/>
      <c r="E26" s="159"/>
      <c r="F26" s="160"/>
      <c r="G26" s="161"/>
      <c r="H26" s="162"/>
      <c r="I26" s="69" t="str">
        <f t="shared" si="39"/>
        <v/>
      </c>
      <c r="J26" s="210"/>
      <c r="K26" s="54" t="str">
        <f t="shared" si="45"/>
        <v/>
      </c>
      <c r="L26" s="166"/>
      <c r="M26" s="165"/>
      <c r="N26" s="213"/>
      <c r="O26" s="71" t="str">
        <f t="shared" si="40"/>
        <v/>
      </c>
      <c r="P26" s="161"/>
      <c r="Q26" s="162"/>
      <c r="R26" s="69" t="str">
        <f t="shared" si="14"/>
        <v/>
      </c>
      <c r="S26" s="210"/>
      <c r="T26" s="54" t="str">
        <f t="shared" si="46"/>
        <v/>
      </c>
      <c r="U26" s="166"/>
      <c r="V26" s="165"/>
      <c r="W26" s="213"/>
      <c r="X26" s="71" t="str">
        <f t="shared" si="15"/>
        <v/>
      </c>
      <c r="Y26" s="161"/>
      <c r="Z26" s="162"/>
      <c r="AA26" s="69" t="str">
        <f t="shared" si="16"/>
        <v/>
      </c>
      <c r="AB26" s="210"/>
      <c r="AC26" s="54" t="str">
        <f t="shared" si="47"/>
        <v/>
      </c>
      <c r="AD26" s="166"/>
      <c r="AE26" s="165"/>
      <c r="AF26" s="213"/>
      <c r="AG26" s="71" t="str">
        <f t="shared" si="17"/>
        <v/>
      </c>
      <c r="AH26" s="161"/>
      <c r="AI26" s="162"/>
      <c r="AJ26" s="69" t="str">
        <f t="shared" si="18"/>
        <v/>
      </c>
      <c r="AK26" s="210"/>
      <c r="AL26" s="54" t="str">
        <f t="shared" si="48"/>
        <v/>
      </c>
      <c r="AM26" s="166"/>
      <c r="AN26" s="165"/>
      <c r="AO26" s="213"/>
      <c r="AP26" s="71" t="str">
        <f t="shared" si="19"/>
        <v/>
      </c>
      <c r="AQ26" s="161"/>
      <c r="AR26" s="162"/>
      <c r="AS26" s="69" t="str">
        <f t="shared" si="20"/>
        <v/>
      </c>
      <c r="AT26" s="210"/>
      <c r="AU26" s="54" t="str">
        <f t="shared" si="49"/>
        <v/>
      </c>
      <c r="AV26" s="166"/>
      <c r="AW26" s="165"/>
      <c r="AX26" s="213"/>
      <c r="AY26" s="71" t="str">
        <f t="shared" si="21"/>
        <v/>
      </c>
      <c r="AZ26" s="161"/>
      <c r="BA26" s="162"/>
      <c r="BB26" s="69" t="str">
        <f t="shared" si="22"/>
        <v/>
      </c>
      <c r="BC26" s="210"/>
      <c r="BD26" s="54" t="str">
        <f t="shared" si="50"/>
        <v/>
      </c>
      <c r="BE26" s="166"/>
      <c r="BF26" s="165"/>
      <c r="BG26" s="213"/>
      <c r="BH26" s="71" t="str">
        <f t="shared" si="23"/>
        <v/>
      </c>
      <c r="BI26" s="161"/>
      <c r="BJ26" s="162"/>
      <c r="BK26" s="69" t="str">
        <f t="shared" si="41"/>
        <v/>
      </c>
      <c r="BL26" s="210"/>
      <c r="BM26" s="54" t="str">
        <f t="shared" si="51"/>
        <v/>
      </c>
      <c r="BN26" s="166"/>
      <c r="BO26" s="165"/>
      <c r="BP26" s="213"/>
      <c r="BQ26" s="71" t="str">
        <f t="shared" si="42"/>
        <v/>
      </c>
      <c r="BR26" s="161"/>
      <c r="BS26" s="162"/>
      <c r="BT26" s="69" t="str">
        <f t="shared" si="26"/>
        <v/>
      </c>
      <c r="BU26" s="210"/>
      <c r="BV26" s="54" t="str">
        <f t="shared" si="52"/>
        <v/>
      </c>
      <c r="BW26" s="166"/>
      <c r="BX26" s="165"/>
      <c r="BY26" s="213"/>
      <c r="BZ26" s="71" t="str">
        <f t="shared" si="27"/>
        <v/>
      </c>
      <c r="CA26" s="161"/>
      <c r="CB26" s="162"/>
      <c r="CC26" s="69" t="str">
        <f t="shared" si="28"/>
        <v/>
      </c>
      <c r="CD26" s="210"/>
      <c r="CE26" s="54" t="str">
        <f t="shared" si="53"/>
        <v/>
      </c>
      <c r="CF26" s="166"/>
      <c r="CG26" s="165"/>
      <c r="CH26" s="213"/>
      <c r="CI26" s="71" t="str">
        <f t="shared" si="29"/>
        <v/>
      </c>
      <c r="CJ26" s="161"/>
      <c r="CK26" s="162"/>
      <c r="CL26" s="69" t="str">
        <f t="shared" si="43"/>
        <v/>
      </c>
      <c r="CM26" s="210"/>
      <c r="CN26" s="54" t="str">
        <f t="shared" si="54"/>
        <v/>
      </c>
      <c r="CO26" s="166"/>
      <c r="CP26" s="165"/>
      <c r="CQ26" s="213"/>
      <c r="CR26" s="71" t="str">
        <f t="shared" si="44"/>
        <v/>
      </c>
      <c r="CS26" s="161"/>
      <c r="CT26" s="162"/>
      <c r="CU26" s="69" t="str">
        <f t="shared" si="32"/>
        <v/>
      </c>
      <c r="CV26" s="210"/>
      <c r="CW26" s="54" t="str">
        <f t="shared" si="55"/>
        <v/>
      </c>
      <c r="CX26" s="166"/>
      <c r="CY26" s="165"/>
      <c r="CZ26" s="213"/>
      <c r="DA26" s="71" t="str">
        <f t="shared" si="33"/>
        <v/>
      </c>
      <c r="DB26" s="161"/>
      <c r="DC26" s="162"/>
      <c r="DD26" s="69" t="str">
        <f t="shared" si="34"/>
        <v/>
      </c>
      <c r="DE26" s="210"/>
      <c r="DF26" s="54" t="str">
        <f t="shared" si="56"/>
        <v/>
      </c>
      <c r="DG26" s="166"/>
      <c r="DH26" s="165"/>
      <c r="DI26" s="213"/>
      <c r="DJ26" s="71" t="str">
        <f t="shared" si="35"/>
        <v/>
      </c>
      <c r="DK26" s="56"/>
      <c r="DL26" s="72"/>
      <c r="DN26" s="58" t="str">
        <f t="shared" si="36"/>
        <v/>
      </c>
      <c r="DO26" s="59" t="str">
        <f t="shared" si="37"/>
        <v/>
      </c>
      <c r="DP26" s="60" t="str">
        <f t="shared" si="38"/>
        <v/>
      </c>
    </row>
    <row r="27" spans="1:120" s="16" customFormat="1" ht="14.4" x14ac:dyDescent="0.2">
      <c r="A27" s="61">
        <v>17</v>
      </c>
      <c r="B27" s="156"/>
      <c r="C27" s="157"/>
      <c r="D27" s="158"/>
      <c r="E27" s="159"/>
      <c r="F27" s="160"/>
      <c r="G27" s="161"/>
      <c r="H27" s="162"/>
      <c r="I27" s="69" t="str">
        <f t="shared" si="39"/>
        <v/>
      </c>
      <c r="J27" s="210"/>
      <c r="K27" s="54" t="str">
        <f t="shared" si="45"/>
        <v/>
      </c>
      <c r="L27" s="165"/>
      <c r="M27" s="165"/>
      <c r="N27" s="213"/>
      <c r="O27" s="71" t="str">
        <f t="shared" si="40"/>
        <v/>
      </c>
      <c r="P27" s="161"/>
      <c r="Q27" s="162"/>
      <c r="R27" s="69" t="str">
        <f t="shared" si="14"/>
        <v/>
      </c>
      <c r="S27" s="210"/>
      <c r="T27" s="54" t="str">
        <f t="shared" si="46"/>
        <v/>
      </c>
      <c r="U27" s="165"/>
      <c r="V27" s="165"/>
      <c r="W27" s="213"/>
      <c r="X27" s="71" t="str">
        <f t="shared" si="15"/>
        <v/>
      </c>
      <c r="Y27" s="161"/>
      <c r="Z27" s="162"/>
      <c r="AA27" s="69" t="str">
        <f t="shared" si="16"/>
        <v/>
      </c>
      <c r="AB27" s="210"/>
      <c r="AC27" s="54" t="str">
        <f t="shared" si="47"/>
        <v/>
      </c>
      <c r="AD27" s="165"/>
      <c r="AE27" s="165"/>
      <c r="AF27" s="213"/>
      <c r="AG27" s="71" t="str">
        <f t="shared" si="17"/>
        <v/>
      </c>
      <c r="AH27" s="161"/>
      <c r="AI27" s="162"/>
      <c r="AJ27" s="69" t="str">
        <f t="shared" si="18"/>
        <v/>
      </c>
      <c r="AK27" s="210"/>
      <c r="AL27" s="54" t="str">
        <f t="shared" si="48"/>
        <v/>
      </c>
      <c r="AM27" s="165"/>
      <c r="AN27" s="165"/>
      <c r="AO27" s="213"/>
      <c r="AP27" s="71" t="str">
        <f t="shared" si="19"/>
        <v/>
      </c>
      <c r="AQ27" s="161"/>
      <c r="AR27" s="162"/>
      <c r="AS27" s="69" t="str">
        <f t="shared" si="20"/>
        <v/>
      </c>
      <c r="AT27" s="210"/>
      <c r="AU27" s="54" t="str">
        <f t="shared" si="49"/>
        <v/>
      </c>
      <c r="AV27" s="165"/>
      <c r="AW27" s="165"/>
      <c r="AX27" s="213"/>
      <c r="AY27" s="71" t="str">
        <f t="shared" si="21"/>
        <v/>
      </c>
      <c r="AZ27" s="161"/>
      <c r="BA27" s="162"/>
      <c r="BB27" s="69" t="str">
        <f t="shared" si="22"/>
        <v/>
      </c>
      <c r="BC27" s="210"/>
      <c r="BD27" s="54" t="str">
        <f t="shared" si="50"/>
        <v/>
      </c>
      <c r="BE27" s="165"/>
      <c r="BF27" s="165"/>
      <c r="BG27" s="213"/>
      <c r="BH27" s="71" t="str">
        <f t="shared" si="23"/>
        <v/>
      </c>
      <c r="BI27" s="161"/>
      <c r="BJ27" s="162"/>
      <c r="BK27" s="69" t="str">
        <f t="shared" si="41"/>
        <v/>
      </c>
      <c r="BL27" s="210"/>
      <c r="BM27" s="54" t="str">
        <f t="shared" si="51"/>
        <v/>
      </c>
      <c r="BN27" s="165"/>
      <c r="BO27" s="165"/>
      <c r="BP27" s="213"/>
      <c r="BQ27" s="71" t="str">
        <f t="shared" si="42"/>
        <v/>
      </c>
      <c r="BR27" s="161"/>
      <c r="BS27" s="162"/>
      <c r="BT27" s="69" t="str">
        <f t="shared" si="26"/>
        <v/>
      </c>
      <c r="BU27" s="210"/>
      <c r="BV27" s="54" t="str">
        <f t="shared" si="52"/>
        <v/>
      </c>
      <c r="BW27" s="165"/>
      <c r="BX27" s="165"/>
      <c r="BY27" s="213"/>
      <c r="BZ27" s="71" t="str">
        <f t="shared" si="27"/>
        <v/>
      </c>
      <c r="CA27" s="161"/>
      <c r="CB27" s="162"/>
      <c r="CC27" s="69" t="str">
        <f t="shared" si="28"/>
        <v/>
      </c>
      <c r="CD27" s="210"/>
      <c r="CE27" s="54" t="str">
        <f t="shared" si="53"/>
        <v/>
      </c>
      <c r="CF27" s="165"/>
      <c r="CG27" s="165"/>
      <c r="CH27" s="213"/>
      <c r="CI27" s="71" t="str">
        <f t="shared" si="29"/>
        <v/>
      </c>
      <c r="CJ27" s="161"/>
      <c r="CK27" s="162"/>
      <c r="CL27" s="69" t="str">
        <f t="shared" si="43"/>
        <v/>
      </c>
      <c r="CM27" s="210"/>
      <c r="CN27" s="54" t="str">
        <f t="shared" si="54"/>
        <v/>
      </c>
      <c r="CO27" s="165"/>
      <c r="CP27" s="165"/>
      <c r="CQ27" s="213"/>
      <c r="CR27" s="71" t="str">
        <f t="shared" si="44"/>
        <v/>
      </c>
      <c r="CS27" s="161"/>
      <c r="CT27" s="162"/>
      <c r="CU27" s="69" t="str">
        <f t="shared" si="32"/>
        <v/>
      </c>
      <c r="CV27" s="210"/>
      <c r="CW27" s="54" t="str">
        <f t="shared" si="55"/>
        <v/>
      </c>
      <c r="CX27" s="165"/>
      <c r="CY27" s="165"/>
      <c r="CZ27" s="213"/>
      <c r="DA27" s="71" t="str">
        <f t="shared" si="33"/>
        <v/>
      </c>
      <c r="DB27" s="161"/>
      <c r="DC27" s="162"/>
      <c r="DD27" s="69" t="str">
        <f t="shared" si="34"/>
        <v/>
      </c>
      <c r="DE27" s="210"/>
      <c r="DF27" s="54" t="str">
        <f t="shared" si="56"/>
        <v/>
      </c>
      <c r="DG27" s="165"/>
      <c r="DH27" s="165"/>
      <c r="DI27" s="213"/>
      <c r="DJ27" s="71" t="str">
        <f t="shared" si="35"/>
        <v/>
      </c>
      <c r="DK27" s="56"/>
      <c r="DL27" s="72"/>
      <c r="DN27" s="58" t="str">
        <f t="shared" si="36"/>
        <v/>
      </c>
      <c r="DO27" s="59" t="str">
        <f t="shared" si="37"/>
        <v/>
      </c>
      <c r="DP27" s="60" t="str">
        <f t="shared" si="38"/>
        <v/>
      </c>
    </row>
    <row r="28" spans="1:120" s="16" customFormat="1" ht="14.4" x14ac:dyDescent="0.2">
      <c r="A28" s="61">
        <v>18</v>
      </c>
      <c r="B28" s="156"/>
      <c r="C28" s="157"/>
      <c r="D28" s="158"/>
      <c r="E28" s="159"/>
      <c r="F28" s="160"/>
      <c r="G28" s="161"/>
      <c r="H28" s="162"/>
      <c r="I28" s="69" t="str">
        <f t="shared" si="39"/>
        <v/>
      </c>
      <c r="J28" s="210"/>
      <c r="K28" s="54" t="str">
        <f t="shared" si="45"/>
        <v/>
      </c>
      <c r="L28" s="165"/>
      <c r="M28" s="165"/>
      <c r="N28" s="213"/>
      <c r="O28" s="71" t="str">
        <f t="shared" si="40"/>
        <v/>
      </c>
      <c r="P28" s="161"/>
      <c r="Q28" s="162"/>
      <c r="R28" s="69" t="str">
        <f t="shared" si="14"/>
        <v/>
      </c>
      <c r="S28" s="210"/>
      <c r="T28" s="54" t="str">
        <f t="shared" si="46"/>
        <v/>
      </c>
      <c r="U28" s="165"/>
      <c r="V28" s="165"/>
      <c r="W28" s="213"/>
      <c r="X28" s="71" t="str">
        <f t="shared" si="15"/>
        <v/>
      </c>
      <c r="Y28" s="161"/>
      <c r="Z28" s="162"/>
      <c r="AA28" s="69" t="str">
        <f t="shared" si="16"/>
        <v/>
      </c>
      <c r="AB28" s="210"/>
      <c r="AC28" s="54" t="str">
        <f t="shared" si="47"/>
        <v/>
      </c>
      <c r="AD28" s="165"/>
      <c r="AE28" s="165"/>
      <c r="AF28" s="213"/>
      <c r="AG28" s="71" t="str">
        <f t="shared" si="17"/>
        <v/>
      </c>
      <c r="AH28" s="161"/>
      <c r="AI28" s="162"/>
      <c r="AJ28" s="69" t="str">
        <f t="shared" si="18"/>
        <v/>
      </c>
      <c r="AK28" s="210"/>
      <c r="AL28" s="54" t="str">
        <f t="shared" si="48"/>
        <v/>
      </c>
      <c r="AM28" s="165"/>
      <c r="AN28" s="165"/>
      <c r="AO28" s="213"/>
      <c r="AP28" s="71" t="str">
        <f t="shared" si="19"/>
        <v/>
      </c>
      <c r="AQ28" s="161"/>
      <c r="AR28" s="162"/>
      <c r="AS28" s="69" t="str">
        <f t="shared" si="20"/>
        <v/>
      </c>
      <c r="AT28" s="210"/>
      <c r="AU28" s="54" t="str">
        <f t="shared" si="49"/>
        <v/>
      </c>
      <c r="AV28" s="165"/>
      <c r="AW28" s="165"/>
      <c r="AX28" s="213"/>
      <c r="AY28" s="71" t="str">
        <f t="shared" si="21"/>
        <v/>
      </c>
      <c r="AZ28" s="161"/>
      <c r="BA28" s="162"/>
      <c r="BB28" s="69" t="str">
        <f t="shared" si="22"/>
        <v/>
      </c>
      <c r="BC28" s="210"/>
      <c r="BD28" s="54" t="str">
        <f t="shared" si="50"/>
        <v/>
      </c>
      <c r="BE28" s="165"/>
      <c r="BF28" s="165"/>
      <c r="BG28" s="213"/>
      <c r="BH28" s="71" t="str">
        <f t="shared" si="23"/>
        <v/>
      </c>
      <c r="BI28" s="161"/>
      <c r="BJ28" s="162"/>
      <c r="BK28" s="69" t="str">
        <f t="shared" si="41"/>
        <v/>
      </c>
      <c r="BL28" s="210"/>
      <c r="BM28" s="54" t="str">
        <f t="shared" si="51"/>
        <v/>
      </c>
      <c r="BN28" s="165"/>
      <c r="BO28" s="165"/>
      <c r="BP28" s="213"/>
      <c r="BQ28" s="71" t="str">
        <f t="shared" si="42"/>
        <v/>
      </c>
      <c r="BR28" s="161"/>
      <c r="BS28" s="162"/>
      <c r="BT28" s="69" t="str">
        <f t="shared" si="26"/>
        <v/>
      </c>
      <c r="BU28" s="210"/>
      <c r="BV28" s="54" t="str">
        <f t="shared" si="52"/>
        <v/>
      </c>
      <c r="BW28" s="165"/>
      <c r="BX28" s="165"/>
      <c r="BY28" s="213"/>
      <c r="BZ28" s="71" t="str">
        <f t="shared" si="27"/>
        <v/>
      </c>
      <c r="CA28" s="161"/>
      <c r="CB28" s="162"/>
      <c r="CC28" s="69" t="str">
        <f t="shared" si="28"/>
        <v/>
      </c>
      <c r="CD28" s="210"/>
      <c r="CE28" s="54" t="str">
        <f t="shared" si="53"/>
        <v/>
      </c>
      <c r="CF28" s="165"/>
      <c r="CG28" s="165"/>
      <c r="CH28" s="213"/>
      <c r="CI28" s="71" t="str">
        <f t="shared" si="29"/>
        <v/>
      </c>
      <c r="CJ28" s="161"/>
      <c r="CK28" s="162"/>
      <c r="CL28" s="69" t="str">
        <f t="shared" si="43"/>
        <v/>
      </c>
      <c r="CM28" s="210"/>
      <c r="CN28" s="54" t="str">
        <f t="shared" si="54"/>
        <v/>
      </c>
      <c r="CO28" s="165"/>
      <c r="CP28" s="165"/>
      <c r="CQ28" s="213"/>
      <c r="CR28" s="71" t="str">
        <f t="shared" si="44"/>
        <v/>
      </c>
      <c r="CS28" s="161"/>
      <c r="CT28" s="162"/>
      <c r="CU28" s="69" t="str">
        <f t="shared" si="32"/>
        <v/>
      </c>
      <c r="CV28" s="210"/>
      <c r="CW28" s="54" t="str">
        <f t="shared" si="55"/>
        <v/>
      </c>
      <c r="CX28" s="165"/>
      <c r="CY28" s="165"/>
      <c r="CZ28" s="213"/>
      <c r="DA28" s="71" t="str">
        <f t="shared" si="33"/>
        <v/>
      </c>
      <c r="DB28" s="161"/>
      <c r="DC28" s="162"/>
      <c r="DD28" s="69" t="str">
        <f t="shared" si="34"/>
        <v/>
      </c>
      <c r="DE28" s="210"/>
      <c r="DF28" s="54" t="str">
        <f t="shared" si="56"/>
        <v/>
      </c>
      <c r="DG28" s="165"/>
      <c r="DH28" s="165"/>
      <c r="DI28" s="213"/>
      <c r="DJ28" s="71" t="str">
        <f t="shared" si="35"/>
        <v/>
      </c>
      <c r="DK28" s="56"/>
      <c r="DL28" s="72"/>
      <c r="DN28" s="58" t="str">
        <f t="shared" si="36"/>
        <v/>
      </c>
      <c r="DO28" s="59" t="str">
        <f t="shared" si="37"/>
        <v/>
      </c>
      <c r="DP28" s="60" t="str">
        <f t="shared" si="38"/>
        <v/>
      </c>
    </row>
    <row r="29" spans="1:120" s="16" customFormat="1" ht="14.4" x14ac:dyDescent="0.2">
      <c r="A29" s="61">
        <v>19</v>
      </c>
      <c r="B29" s="156"/>
      <c r="C29" s="157"/>
      <c r="D29" s="158"/>
      <c r="E29" s="159"/>
      <c r="F29" s="160"/>
      <c r="G29" s="161"/>
      <c r="H29" s="162"/>
      <c r="I29" s="69" t="str">
        <f t="shared" si="39"/>
        <v/>
      </c>
      <c r="J29" s="210"/>
      <c r="K29" s="54" t="str">
        <f t="shared" si="45"/>
        <v/>
      </c>
      <c r="L29" s="165"/>
      <c r="M29" s="165"/>
      <c r="N29" s="213"/>
      <c r="O29" s="71" t="str">
        <f t="shared" si="40"/>
        <v/>
      </c>
      <c r="P29" s="161"/>
      <c r="Q29" s="162"/>
      <c r="R29" s="69" t="str">
        <f t="shared" si="14"/>
        <v/>
      </c>
      <c r="S29" s="210"/>
      <c r="T29" s="54" t="str">
        <f t="shared" si="46"/>
        <v/>
      </c>
      <c r="U29" s="165"/>
      <c r="V29" s="165"/>
      <c r="W29" s="213"/>
      <c r="X29" s="71" t="str">
        <f t="shared" si="15"/>
        <v/>
      </c>
      <c r="Y29" s="161"/>
      <c r="Z29" s="162"/>
      <c r="AA29" s="69" t="str">
        <f t="shared" si="16"/>
        <v/>
      </c>
      <c r="AB29" s="210"/>
      <c r="AC29" s="54" t="str">
        <f t="shared" si="47"/>
        <v/>
      </c>
      <c r="AD29" s="165"/>
      <c r="AE29" s="165"/>
      <c r="AF29" s="213"/>
      <c r="AG29" s="71" t="str">
        <f t="shared" si="17"/>
        <v/>
      </c>
      <c r="AH29" s="161"/>
      <c r="AI29" s="162"/>
      <c r="AJ29" s="69" t="str">
        <f t="shared" si="18"/>
        <v/>
      </c>
      <c r="AK29" s="210"/>
      <c r="AL29" s="54" t="str">
        <f t="shared" si="48"/>
        <v/>
      </c>
      <c r="AM29" s="165"/>
      <c r="AN29" s="165"/>
      <c r="AO29" s="213"/>
      <c r="AP29" s="71" t="str">
        <f t="shared" si="19"/>
        <v/>
      </c>
      <c r="AQ29" s="161"/>
      <c r="AR29" s="162"/>
      <c r="AS29" s="69" t="str">
        <f t="shared" si="20"/>
        <v/>
      </c>
      <c r="AT29" s="210"/>
      <c r="AU29" s="54" t="str">
        <f t="shared" si="49"/>
        <v/>
      </c>
      <c r="AV29" s="165"/>
      <c r="AW29" s="165"/>
      <c r="AX29" s="213"/>
      <c r="AY29" s="71" t="str">
        <f t="shared" si="21"/>
        <v/>
      </c>
      <c r="AZ29" s="161"/>
      <c r="BA29" s="162"/>
      <c r="BB29" s="69" t="str">
        <f t="shared" si="22"/>
        <v/>
      </c>
      <c r="BC29" s="210"/>
      <c r="BD29" s="54" t="str">
        <f t="shared" si="50"/>
        <v/>
      </c>
      <c r="BE29" s="165"/>
      <c r="BF29" s="165"/>
      <c r="BG29" s="213"/>
      <c r="BH29" s="71" t="str">
        <f t="shared" si="23"/>
        <v/>
      </c>
      <c r="BI29" s="161"/>
      <c r="BJ29" s="162"/>
      <c r="BK29" s="69" t="str">
        <f t="shared" si="41"/>
        <v/>
      </c>
      <c r="BL29" s="210"/>
      <c r="BM29" s="54" t="str">
        <f t="shared" si="51"/>
        <v/>
      </c>
      <c r="BN29" s="165"/>
      <c r="BO29" s="165"/>
      <c r="BP29" s="213"/>
      <c r="BQ29" s="71" t="str">
        <f t="shared" si="42"/>
        <v/>
      </c>
      <c r="BR29" s="161"/>
      <c r="BS29" s="162"/>
      <c r="BT29" s="69" t="str">
        <f t="shared" si="26"/>
        <v/>
      </c>
      <c r="BU29" s="210"/>
      <c r="BV29" s="54" t="str">
        <f t="shared" si="52"/>
        <v/>
      </c>
      <c r="BW29" s="165"/>
      <c r="BX29" s="165"/>
      <c r="BY29" s="213"/>
      <c r="BZ29" s="71" t="str">
        <f t="shared" si="27"/>
        <v/>
      </c>
      <c r="CA29" s="161"/>
      <c r="CB29" s="162"/>
      <c r="CC29" s="69" t="str">
        <f t="shared" si="28"/>
        <v/>
      </c>
      <c r="CD29" s="210"/>
      <c r="CE29" s="54" t="str">
        <f t="shared" si="53"/>
        <v/>
      </c>
      <c r="CF29" s="165"/>
      <c r="CG29" s="165"/>
      <c r="CH29" s="213"/>
      <c r="CI29" s="71" t="str">
        <f t="shared" si="29"/>
        <v/>
      </c>
      <c r="CJ29" s="161"/>
      <c r="CK29" s="162"/>
      <c r="CL29" s="69" t="str">
        <f t="shared" si="43"/>
        <v/>
      </c>
      <c r="CM29" s="210"/>
      <c r="CN29" s="54" t="str">
        <f t="shared" si="54"/>
        <v/>
      </c>
      <c r="CO29" s="165"/>
      <c r="CP29" s="165"/>
      <c r="CQ29" s="213"/>
      <c r="CR29" s="71" t="str">
        <f t="shared" si="44"/>
        <v/>
      </c>
      <c r="CS29" s="161"/>
      <c r="CT29" s="162"/>
      <c r="CU29" s="69" t="str">
        <f t="shared" si="32"/>
        <v/>
      </c>
      <c r="CV29" s="210"/>
      <c r="CW29" s="54" t="str">
        <f t="shared" si="55"/>
        <v/>
      </c>
      <c r="CX29" s="165"/>
      <c r="CY29" s="165"/>
      <c r="CZ29" s="213"/>
      <c r="DA29" s="71" t="str">
        <f t="shared" si="33"/>
        <v/>
      </c>
      <c r="DB29" s="161"/>
      <c r="DC29" s="162"/>
      <c r="DD29" s="69" t="str">
        <f t="shared" si="34"/>
        <v/>
      </c>
      <c r="DE29" s="210"/>
      <c r="DF29" s="54" t="str">
        <f t="shared" si="56"/>
        <v/>
      </c>
      <c r="DG29" s="165"/>
      <c r="DH29" s="165"/>
      <c r="DI29" s="213"/>
      <c r="DJ29" s="71" t="str">
        <f t="shared" si="35"/>
        <v/>
      </c>
      <c r="DK29" s="56"/>
      <c r="DL29" s="72"/>
      <c r="DN29" s="58" t="str">
        <f t="shared" si="36"/>
        <v/>
      </c>
      <c r="DO29" s="59" t="str">
        <f t="shared" si="37"/>
        <v/>
      </c>
      <c r="DP29" s="60" t="str">
        <f t="shared" si="38"/>
        <v/>
      </c>
    </row>
    <row r="30" spans="1:120" s="16" customFormat="1" ht="14.4" x14ac:dyDescent="0.2">
      <c r="A30" s="61">
        <v>20</v>
      </c>
      <c r="B30" s="156"/>
      <c r="C30" s="157"/>
      <c r="D30" s="158"/>
      <c r="E30" s="159"/>
      <c r="F30" s="160"/>
      <c r="G30" s="161"/>
      <c r="H30" s="162"/>
      <c r="I30" s="69" t="str">
        <f t="shared" si="39"/>
        <v/>
      </c>
      <c r="J30" s="210"/>
      <c r="K30" s="54" t="str">
        <f t="shared" si="45"/>
        <v/>
      </c>
      <c r="L30" s="165"/>
      <c r="M30" s="165"/>
      <c r="N30" s="213"/>
      <c r="O30" s="71" t="str">
        <f t="shared" si="40"/>
        <v/>
      </c>
      <c r="P30" s="161"/>
      <c r="Q30" s="162"/>
      <c r="R30" s="69" t="str">
        <f t="shared" si="14"/>
        <v/>
      </c>
      <c r="S30" s="210"/>
      <c r="T30" s="54" t="str">
        <f t="shared" si="46"/>
        <v/>
      </c>
      <c r="U30" s="165"/>
      <c r="V30" s="165"/>
      <c r="W30" s="213"/>
      <c r="X30" s="71" t="str">
        <f t="shared" si="15"/>
        <v/>
      </c>
      <c r="Y30" s="161"/>
      <c r="Z30" s="162"/>
      <c r="AA30" s="69" t="str">
        <f t="shared" si="16"/>
        <v/>
      </c>
      <c r="AB30" s="210"/>
      <c r="AC30" s="54" t="str">
        <f t="shared" si="47"/>
        <v/>
      </c>
      <c r="AD30" s="165"/>
      <c r="AE30" s="165"/>
      <c r="AF30" s="213"/>
      <c r="AG30" s="71" t="str">
        <f t="shared" si="17"/>
        <v/>
      </c>
      <c r="AH30" s="161"/>
      <c r="AI30" s="162"/>
      <c r="AJ30" s="69" t="str">
        <f t="shared" si="18"/>
        <v/>
      </c>
      <c r="AK30" s="210"/>
      <c r="AL30" s="54" t="str">
        <f t="shared" si="48"/>
        <v/>
      </c>
      <c r="AM30" s="165"/>
      <c r="AN30" s="165"/>
      <c r="AO30" s="213"/>
      <c r="AP30" s="71" t="str">
        <f t="shared" si="19"/>
        <v/>
      </c>
      <c r="AQ30" s="161"/>
      <c r="AR30" s="162"/>
      <c r="AS30" s="69" t="str">
        <f t="shared" si="20"/>
        <v/>
      </c>
      <c r="AT30" s="210"/>
      <c r="AU30" s="54" t="str">
        <f t="shared" si="49"/>
        <v/>
      </c>
      <c r="AV30" s="165"/>
      <c r="AW30" s="165"/>
      <c r="AX30" s="213"/>
      <c r="AY30" s="71" t="str">
        <f t="shared" si="21"/>
        <v/>
      </c>
      <c r="AZ30" s="161"/>
      <c r="BA30" s="162"/>
      <c r="BB30" s="69" t="str">
        <f t="shared" si="22"/>
        <v/>
      </c>
      <c r="BC30" s="210"/>
      <c r="BD30" s="54" t="str">
        <f t="shared" si="50"/>
        <v/>
      </c>
      <c r="BE30" s="165"/>
      <c r="BF30" s="165"/>
      <c r="BG30" s="213"/>
      <c r="BH30" s="71" t="str">
        <f t="shared" si="23"/>
        <v/>
      </c>
      <c r="BI30" s="161"/>
      <c r="BJ30" s="162"/>
      <c r="BK30" s="69" t="str">
        <f t="shared" si="41"/>
        <v/>
      </c>
      <c r="BL30" s="210"/>
      <c r="BM30" s="54" t="str">
        <f t="shared" si="51"/>
        <v/>
      </c>
      <c r="BN30" s="165"/>
      <c r="BO30" s="165"/>
      <c r="BP30" s="213"/>
      <c r="BQ30" s="71" t="str">
        <f t="shared" si="42"/>
        <v/>
      </c>
      <c r="BR30" s="161"/>
      <c r="BS30" s="162"/>
      <c r="BT30" s="69" t="str">
        <f t="shared" si="26"/>
        <v/>
      </c>
      <c r="BU30" s="210"/>
      <c r="BV30" s="54" t="str">
        <f t="shared" si="52"/>
        <v/>
      </c>
      <c r="BW30" s="165"/>
      <c r="BX30" s="165"/>
      <c r="BY30" s="213"/>
      <c r="BZ30" s="71" t="str">
        <f t="shared" si="27"/>
        <v/>
      </c>
      <c r="CA30" s="161"/>
      <c r="CB30" s="162"/>
      <c r="CC30" s="69" t="str">
        <f t="shared" si="28"/>
        <v/>
      </c>
      <c r="CD30" s="210"/>
      <c r="CE30" s="54" t="str">
        <f t="shared" si="53"/>
        <v/>
      </c>
      <c r="CF30" s="165"/>
      <c r="CG30" s="165"/>
      <c r="CH30" s="213"/>
      <c r="CI30" s="71" t="str">
        <f t="shared" si="29"/>
        <v/>
      </c>
      <c r="CJ30" s="161"/>
      <c r="CK30" s="162"/>
      <c r="CL30" s="69" t="str">
        <f t="shared" si="43"/>
        <v/>
      </c>
      <c r="CM30" s="210"/>
      <c r="CN30" s="54" t="str">
        <f t="shared" si="54"/>
        <v/>
      </c>
      <c r="CO30" s="165"/>
      <c r="CP30" s="165"/>
      <c r="CQ30" s="213"/>
      <c r="CR30" s="71" t="str">
        <f t="shared" si="44"/>
        <v/>
      </c>
      <c r="CS30" s="161"/>
      <c r="CT30" s="162"/>
      <c r="CU30" s="69" t="str">
        <f t="shared" si="32"/>
        <v/>
      </c>
      <c r="CV30" s="210"/>
      <c r="CW30" s="54" t="str">
        <f t="shared" si="55"/>
        <v/>
      </c>
      <c r="CX30" s="165"/>
      <c r="CY30" s="165"/>
      <c r="CZ30" s="213"/>
      <c r="DA30" s="71" t="str">
        <f t="shared" si="33"/>
        <v/>
      </c>
      <c r="DB30" s="161"/>
      <c r="DC30" s="162"/>
      <c r="DD30" s="69" t="str">
        <f t="shared" si="34"/>
        <v/>
      </c>
      <c r="DE30" s="210"/>
      <c r="DF30" s="54" t="str">
        <f t="shared" si="56"/>
        <v/>
      </c>
      <c r="DG30" s="165"/>
      <c r="DH30" s="165"/>
      <c r="DI30" s="213"/>
      <c r="DJ30" s="71" t="str">
        <f t="shared" si="35"/>
        <v/>
      </c>
      <c r="DK30" s="56"/>
      <c r="DL30" s="72"/>
      <c r="DN30" s="58" t="str">
        <f t="shared" si="36"/>
        <v/>
      </c>
      <c r="DO30" s="59" t="str">
        <f t="shared" si="37"/>
        <v/>
      </c>
      <c r="DP30" s="60" t="str">
        <f t="shared" si="38"/>
        <v/>
      </c>
    </row>
    <row r="31" spans="1:120" s="16" customFormat="1" ht="14.4" x14ac:dyDescent="0.2">
      <c r="A31" s="61">
        <v>21</v>
      </c>
      <c r="B31" s="156"/>
      <c r="C31" s="157"/>
      <c r="D31" s="158"/>
      <c r="E31" s="159"/>
      <c r="F31" s="160"/>
      <c r="G31" s="161"/>
      <c r="H31" s="162"/>
      <c r="I31" s="69" t="str">
        <f t="shared" si="39"/>
        <v/>
      </c>
      <c r="J31" s="210"/>
      <c r="K31" s="54" t="str">
        <f t="shared" si="45"/>
        <v/>
      </c>
      <c r="L31" s="165"/>
      <c r="M31" s="165"/>
      <c r="N31" s="213"/>
      <c r="O31" s="71" t="str">
        <f t="shared" si="40"/>
        <v/>
      </c>
      <c r="P31" s="161"/>
      <c r="Q31" s="162"/>
      <c r="R31" s="69" t="str">
        <f t="shared" si="14"/>
        <v/>
      </c>
      <c r="S31" s="210"/>
      <c r="T31" s="54" t="str">
        <f t="shared" si="46"/>
        <v/>
      </c>
      <c r="U31" s="165"/>
      <c r="V31" s="165"/>
      <c r="W31" s="213"/>
      <c r="X31" s="71" t="str">
        <f t="shared" si="15"/>
        <v/>
      </c>
      <c r="Y31" s="161"/>
      <c r="Z31" s="162"/>
      <c r="AA31" s="69" t="str">
        <f t="shared" si="16"/>
        <v/>
      </c>
      <c r="AB31" s="210"/>
      <c r="AC31" s="54" t="str">
        <f t="shared" si="47"/>
        <v/>
      </c>
      <c r="AD31" s="165"/>
      <c r="AE31" s="165"/>
      <c r="AF31" s="213"/>
      <c r="AG31" s="71" t="str">
        <f t="shared" si="17"/>
        <v/>
      </c>
      <c r="AH31" s="161"/>
      <c r="AI31" s="162"/>
      <c r="AJ31" s="69" t="str">
        <f t="shared" si="18"/>
        <v/>
      </c>
      <c r="AK31" s="210"/>
      <c r="AL31" s="54" t="str">
        <f t="shared" si="48"/>
        <v/>
      </c>
      <c r="AM31" s="165"/>
      <c r="AN31" s="165"/>
      <c r="AO31" s="213"/>
      <c r="AP31" s="71" t="str">
        <f t="shared" si="19"/>
        <v/>
      </c>
      <c r="AQ31" s="161"/>
      <c r="AR31" s="162"/>
      <c r="AS31" s="69" t="str">
        <f t="shared" si="20"/>
        <v/>
      </c>
      <c r="AT31" s="210"/>
      <c r="AU31" s="54" t="str">
        <f t="shared" si="49"/>
        <v/>
      </c>
      <c r="AV31" s="165"/>
      <c r="AW31" s="165"/>
      <c r="AX31" s="213"/>
      <c r="AY31" s="71" t="str">
        <f t="shared" si="21"/>
        <v/>
      </c>
      <c r="AZ31" s="161"/>
      <c r="BA31" s="162"/>
      <c r="BB31" s="69" t="str">
        <f t="shared" si="22"/>
        <v/>
      </c>
      <c r="BC31" s="210"/>
      <c r="BD31" s="54" t="str">
        <f t="shared" si="50"/>
        <v/>
      </c>
      <c r="BE31" s="165"/>
      <c r="BF31" s="165"/>
      <c r="BG31" s="213"/>
      <c r="BH31" s="71" t="str">
        <f t="shared" si="23"/>
        <v/>
      </c>
      <c r="BI31" s="161"/>
      <c r="BJ31" s="162"/>
      <c r="BK31" s="69" t="str">
        <f t="shared" si="41"/>
        <v/>
      </c>
      <c r="BL31" s="210"/>
      <c r="BM31" s="54" t="str">
        <f t="shared" si="51"/>
        <v/>
      </c>
      <c r="BN31" s="165"/>
      <c r="BO31" s="165"/>
      <c r="BP31" s="213"/>
      <c r="BQ31" s="71" t="str">
        <f t="shared" si="42"/>
        <v/>
      </c>
      <c r="BR31" s="161"/>
      <c r="BS31" s="162"/>
      <c r="BT31" s="69" t="str">
        <f t="shared" si="26"/>
        <v/>
      </c>
      <c r="BU31" s="210"/>
      <c r="BV31" s="54" t="str">
        <f t="shared" si="52"/>
        <v/>
      </c>
      <c r="BW31" s="165"/>
      <c r="BX31" s="165"/>
      <c r="BY31" s="213"/>
      <c r="BZ31" s="71" t="str">
        <f t="shared" si="27"/>
        <v/>
      </c>
      <c r="CA31" s="161"/>
      <c r="CB31" s="162"/>
      <c r="CC31" s="69" t="str">
        <f t="shared" si="28"/>
        <v/>
      </c>
      <c r="CD31" s="210"/>
      <c r="CE31" s="54" t="str">
        <f t="shared" si="53"/>
        <v/>
      </c>
      <c r="CF31" s="165"/>
      <c r="CG31" s="165"/>
      <c r="CH31" s="213"/>
      <c r="CI31" s="71" t="str">
        <f t="shared" si="29"/>
        <v/>
      </c>
      <c r="CJ31" s="161"/>
      <c r="CK31" s="162"/>
      <c r="CL31" s="69" t="str">
        <f t="shared" si="43"/>
        <v/>
      </c>
      <c r="CM31" s="210"/>
      <c r="CN31" s="54" t="str">
        <f t="shared" si="54"/>
        <v/>
      </c>
      <c r="CO31" s="165"/>
      <c r="CP31" s="165"/>
      <c r="CQ31" s="213"/>
      <c r="CR31" s="71" t="str">
        <f t="shared" si="44"/>
        <v/>
      </c>
      <c r="CS31" s="161"/>
      <c r="CT31" s="162"/>
      <c r="CU31" s="69" t="str">
        <f t="shared" si="32"/>
        <v/>
      </c>
      <c r="CV31" s="210"/>
      <c r="CW31" s="54" t="str">
        <f t="shared" si="55"/>
        <v/>
      </c>
      <c r="CX31" s="165"/>
      <c r="CY31" s="165"/>
      <c r="CZ31" s="213"/>
      <c r="DA31" s="71" t="str">
        <f t="shared" si="33"/>
        <v/>
      </c>
      <c r="DB31" s="161"/>
      <c r="DC31" s="162"/>
      <c r="DD31" s="69" t="str">
        <f t="shared" si="34"/>
        <v/>
      </c>
      <c r="DE31" s="210"/>
      <c r="DF31" s="54" t="str">
        <f t="shared" si="56"/>
        <v/>
      </c>
      <c r="DG31" s="165"/>
      <c r="DH31" s="165"/>
      <c r="DI31" s="213"/>
      <c r="DJ31" s="71" t="str">
        <f t="shared" si="35"/>
        <v/>
      </c>
      <c r="DK31" s="56"/>
      <c r="DL31" s="72"/>
      <c r="DN31" s="58" t="str">
        <f t="shared" si="36"/>
        <v/>
      </c>
      <c r="DO31" s="59" t="str">
        <f t="shared" si="37"/>
        <v/>
      </c>
      <c r="DP31" s="60" t="str">
        <f t="shared" si="38"/>
        <v/>
      </c>
    </row>
    <row r="32" spans="1:120" s="16" customFormat="1" ht="14.4" x14ac:dyDescent="0.2">
      <c r="A32" s="61">
        <v>22</v>
      </c>
      <c r="B32" s="156"/>
      <c r="C32" s="157"/>
      <c r="D32" s="158"/>
      <c r="E32" s="159"/>
      <c r="F32" s="160"/>
      <c r="G32" s="161"/>
      <c r="H32" s="162"/>
      <c r="I32" s="69" t="str">
        <f t="shared" si="39"/>
        <v/>
      </c>
      <c r="J32" s="210"/>
      <c r="K32" s="54" t="str">
        <f t="shared" si="45"/>
        <v/>
      </c>
      <c r="L32" s="165"/>
      <c r="M32" s="165"/>
      <c r="N32" s="213"/>
      <c r="O32" s="71" t="str">
        <f t="shared" si="40"/>
        <v/>
      </c>
      <c r="P32" s="161"/>
      <c r="Q32" s="162"/>
      <c r="R32" s="69" t="str">
        <f t="shared" si="14"/>
        <v/>
      </c>
      <c r="S32" s="210"/>
      <c r="T32" s="54" t="str">
        <f t="shared" si="46"/>
        <v/>
      </c>
      <c r="U32" s="165"/>
      <c r="V32" s="165"/>
      <c r="W32" s="213"/>
      <c r="X32" s="71" t="str">
        <f t="shared" si="15"/>
        <v/>
      </c>
      <c r="Y32" s="161"/>
      <c r="Z32" s="162"/>
      <c r="AA32" s="69" t="str">
        <f t="shared" si="16"/>
        <v/>
      </c>
      <c r="AB32" s="210"/>
      <c r="AC32" s="54" t="str">
        <f t="shared" si="47"/>
        <v/>
      </c>
      <c r="AD32" s="165"/>
      <c r="AE32" s="165"/>
      <c r="AF32" s="213"/>
      <c r="AG32" s="71" t="str">
        <f t="shared" si="17"/>
        <v/>
      </c>
      <c r="AH32" s="161"/>
      <c r="AI32" s="162"/>
      <c r="AJ32" s="69" t="str">
        <f t="shared" si="18"/>
        <v/>
      </c>
      <c r="AK32" s="210"/>
      <c r="AL32" s="54" t="str">
        <f t="shared" si="48"/>
        <v/>
      </c>
      <c r="AM32" s="165"/>
      <c r="AN32" s="165"/>
      <c r="AO32" s="213"/>
      <c r="AP32" s="71" t="str">
        <f t="shared" si="19"/>
        <v/>
      </c>
      <c r="AQ32" s="161"/>
      <c r="AR32" s="162"/>
      <c r="AS32" s="69" t="str">
        <f t="shared" si="20"/>
        <v/>
      </c>
      <c r="AT32" s="210"/>
      <c r="AU32" s="54" t="str">
        <f t="shared" si="49"/>
        <v/>
      </c>
      <c r="AV32" s="165"/>
      <c r="AW32" s="165"/>
      <c r="AX32" s="213"/>
      <c r="AY32" s="71" t="str">
        <f t="shared" si="21"/>
        <v/>
      </c>
      <c r="AZ32" s="161"/>
      <c r="BA32" s="162"/>
      <c r="BB32" s="69" t="str">
        <f t="shared" si="22"/>
        <v/>
      </c>
      <c r="BC32" s="210"/>
      <c r="BD32" s="54" t="str">
        <f t="shared" si="50"/>
        <v/>
      </c>
      <c r="BE32" s="165"/>
      <c r="BF32" s="165"/>
      <c r="BG32" s="213"/>
      <c r="BH32" s="71" t="str">
        <f t="shared" si="23"/>
        <v/>
      </c>
      <c r="BI32" s="161"/>
      <c r="BJ32" s="162"/>
      <c r="BK32" s="69" t="str">
        <f t="shared" si="41"/>
        <v/>
      </c>
      <c r="BL32" s="210"/>
      <c r="BM32" s="54" t="str">
        <f t="shared" si="51"/>
        <v/>
      </c>
      <c r="BN32" s="165"/>
      <c r="BO32" s="165"/>
      <c r="BP32" s="213"/>
      <c r="BQ32" s="71" t="str">
        <f t="shared" si="42"/>
        <v/>
      </c>
      <c r="BR32" s="161"/>
      <c r="BS32" s="162"/>
      <c r="BT32" s="69" t="str">
        <f t="shared" si="26"/>
        <v/>
      </c>
      <c r="BU32" s="210"/>
      <c r="BV32" s="54" t="str">
        <f t="shared" si="52"/>
        <v/>
      </c>
      <c r="BW32" s="165"/>
      <c r="BX32" s="165"/>
      <c r="BY32" s="213"/>
      <c r="BZ32" s="71" t="str">
        <f t="shared" si="27"/>
        <v/>
      </c>
      <c r="CA32" s="161"/>
      <c r="CB32" s="162"/>
      <c r="CC32" s="69" t="str">
        <f t="shared" si="28"/>
        <v/>
      </c>
      <c r="CD32" s="210"/>
      <c r="CE32" s="54" t="str">
        <f t="shared" si="53"/>
        <v/>
      </c>
      <c r="CF32" s="165"/>
      <c r="CG32" s="165"/>
      <c r="CH32" s="213"/>
      <c r="CI32" s="71" t="str">
        <f t="shared" si="29"/>
        <v/>
      </c>
      <c r="CJ32" s="161"/>
      <c r="CK32" s="162"/>
      <c r="CL32" s="69" t="str">
        <f t="shared" si="43"/>
        <v/>
      </c>
      <c r="CM32" s="210"/>
      <c r="CN32" s="54" t="str">
        <f t="shared" si="54"/>
        <v/>
      </c>
      <c r="CO32" s="165"/>
      <c r="CP32" s="165"/>
      <c r="CQ32" s="213"/>
      <c r="CR32" s="71" t="str">
        <f t="shared" si="44"/>
        <v/>
      </c>
      <c r="CS32" s="161"/>
      <c r="CT32" s="162"/>
      <c r="CU32" s="69" t="str">
        <f t="shared" si="32"/>
        <v/>
      </c>
      <c r="CV32" s="210"/>
      <c r="CW32" s="54" t="str">
        <f t="shared" si="55"/>
        <v/>
      </c>
      <c r="CX32" s="165"/>
      <c r="CY32" s="165"/>
      <c r="CZ32" s="213"/>
      <c r="DA32" s="71" t="str">
        <f t="shared" si="33"/>
        <v/>
      </c>
      <c r="DB32" s="161"/>
      <c r="DC32" s="162"/>
      <c r="DD32" s="69" t="str">
        <f t="shared" si="34"/>
        <v/>
      </c>
      <c r="DE32" s="210"/>
      <c r="DF32" s="54" t="str">
        <f t="shared" si="56"/>
        <v/>
      </c>
      <c r="DG32" s="165"/>
      <c r="DH32" s="165"/>
      <c r="DI32" s="213"/>
      <c r="DJ32" s="71" t="str">
        <f t="shared" si="35"/>
        <v/>
      </c>
      <c r="DK32" s="56"/>
      <c r="DL32" s="72"/>
      <c r="DN32" s="58" t="str">
        <f t="shared" si="36"/>
        <v/>
      </c>
      <c r="DO32" s="59" t="str">
        <f t="shared" si="37"/>
        <v/>
      </c>
      <c r="DP32" s="60" t="str">
        <f t="shared" si="38"/>
        <v/>
      </c>
    </row>
    <row r="33" spans="1:120" s="16" customFormat="1" ht="14.4" x14ac:dyDescent="0.2">
      <c r="A33" s="61">
        <v>23</v>
      </c>
      <c r="B33" s="156"/>
      <c r="C33" s="157"/>
      <c r="D33" s="158"/>
      <c r="E33" s="159"/>
      <c r="F33" s="160"/>
      <c r="G33" s="161"/>
      <c r="H33" s="162"/>
      <c r="I33" s="69" t="str">
        <f t="shared" si="39"/>
        <v/>
      </c>
      <c r="J33" s="210"/>
      <c r="K33" s="54" t="str">
        <f t="shared" si="45"/>
        <v/>
      </c>
      <c r="L33" s="165"/>
      <c r="M33" s="165"/>
      <c r="N33" s="213"/>
      <c r="O33" s="71" t="str">
        <f t="shared" si="40"/>
        <v/>
      </c>
      <c r="P33" s="161"/>
      <c r="Q33" s="162"/>
      <c r="R33" s="69" t="str">
        <f t="shared" si="14"/>
        <v/>
      </c>
      <c r="S33" s="210"/>
      <c r="T33" s="54" t="str">
        <f t="shared" si="46"/>
        <v/>
      </c>
      <c r="U33" s="165"/>
      <c r="V33" s="165"/>
      <c r="W33" s="213"/>
      <c r="X33" s="71" t="str">
        <f t="shared" si="15"/>
        <v/>
      </c>
      <c r="Y33" s="161"/>
      <c r="Z33" s="162"/>
      <c r="AA33" s="69" t="str">
        <f t="shared" si="16"/>
        <v/>
      </c>
      <c r="AB33" s="210"/>
      <c r="AC33" s="54" t="str">
        <f t="shared" si="47"/>
        <v/>
      </c>
      <c r="AD33" s="165"/>
      <c r="AE33" s="165"/>
      <c r="AF33" s="213"/>
      <c r="AG33" s="71" t="str">
        <f t="shared" si="17"/>
        <v/>
      </c>
      <c r="AH33" s="161"/>
      <c r="AI33" s="162"/>
      <c r="AJ33" s="69" t="str">
        <f t="shared" si="18"/>
        <v/>
      </c>
      <c r="AK33" s="210"/>
      <c r="AL33" s="54" t="str">
        <f t="shared" si="48"/>
        <v/>
      </c>
      <c r="AM33" s="165"/>
      <c r="AN33" s="165"/>
      <c r="AO33" s="213"/>
      <c r="AP33" s="71" t="str">
        <f t="shared" si="19"/>
        <v/>
      </c>
      <c r="AQ33" s="161"/>
      <c r="AR33" s="162"/>
      <c r="AS33" s="69" t="str">
        <f t="shared" si="20"/>
        <v/>
      </c>
      <c r="AT33" s="210"/>
      <c r="AU33" s="54" t="str">
        <f t="shared" si="49"/>
        <v/>
      </c>
      <c r="AV33" s="165"/>
      <c r="AW33" s="165"/>
      <c r="AX33" s="213"/>
      <c r="AY33" s="71" t="str">
        <f t="shared" si="21"/>
        <v/>
      </c>
      <c r="AZ33" s="161"/>
      <c r="BA33" s="162"/>
      <c r="BB33" s="69" t="str">
        <f t="shared" si="22"/>
        <v/>
      </c>
      <c r="BC33" s="210"/>
      <c r="BD33" s="54" t="str">
        <f t="shared" si="50"/>
        <v/>
      </c>
      <c r="BE33" s="165"/>
      <c r="BF33" s="165"/>
      <c r="BG33" s="213"/>
      <c r="BH33" s="71" t="str">
        <f t="shared" si="23"/>
        <v/>
      </c>
      <c r="BI33" s="161"/>
      <c r="BJ33" s="162"/>
      <c r="BK33" s="69" t="str">
        <f t="shared" si="41"/>
        <v/>
      </c>
      <c r="BL33" s="210"/>
      <c r="BM33" s="54" t="str">
        <f t="shared" si="51"/>
        <v/>
      </c>
      <c r="BN33" s="165"/>
      <c r="BO33" s="165"/>
      <c r="BP33" s="213"/>
      <c r="BQ33" s="71" t="str">
        <f t="shared" si="42"/>
        <v/>
      </c>
      <c r="BR33" s="161"/>
      <c r="BS33" s="162"/>
      <c r="BT33" s="69" t="str">
        <f t="shared" si="26"/>
        <v/>
      </c>
      <c r="BU33" s="210"/>
      <c r="BV33" s="54" t="str">
        <f t="shared" si="52"/>
        <v/>
      </c>
      <c r="BW33" s="165"/>
      <c r="BX33" s="165"/>
      <c r="BY33" s="213"/>
      <c r="BZ33" s="71" t="str">
        <f t="shared" si="27"/>
        <v/>
      </c>
      <c r="CA33" s="161"/>
      <c r="CB33" s="162"/>
      <c r="CC33" s="69" t="str">
        <f t="shared" si="28"/>
        <v/>
      </c>
      <c r="CD33" s="210"/>
      <c r="CE33" s="54" t="str">
        <f t="shared" si="53"/>
        <v/>
      </c>
      <c r="CF33" s="165"/>
      <c r="CG33" s="165"/>
      <c r="CH33" s="213"/>
      <c r="CI33" s="71" t="str">
        <f t="shared" si="29"/>
        <v/>
      </c>
      <c r="CJ33" s="161"/>
      <c r="CK33" s="162"/>
      <c r="CL33" s="69" t="str">
        <f t="shared" si="43"/>
        <v/>
      </c>
      <c r="CM33" s="210"/>
      <c r="CN33" s="54" t="str">
        <f t="shared" si="54"/>
        <v/>
      </c>
      <c r="CO33" s="165"/>
      <c r="CP33" s="165"/>
      <c r="CQ33" s="213"/>
      <c r="CR33" s="71" t="str">
        <f t="shared" si="44"/>
        <v/>
      </c>
      <c r="CS33" s="161"/>
      <c r="CT33" s="162"/>
      <c r="CU33" s="69" t="str">
        <f t="shared" si="32"/>
        <v/>
      </c>
      <c r="CV33" s="210"/>
      <c r="CW33" s="54" t="str">
        <f t="shared" si="55"/>
        <v/>
      </c>
      <c r="CX33" s="165"/>
      <c r="CY33" s="165"/>
      <c r="CZ33" s="213"/>
      <c r="DA33" s="71" t="str">
        <f t="shared" si="33"/>
        <v/>
      </c>
      <c r="DB33" s="161"/>
      <c r="DC33" s="162"/>
      <c r="DD33" s="69" t="str">
        <f t="shared" si="34"/>
        <v/>
      </c>
      <c r="DE33" s="210"/>
      <c r="DF33" s="54" t="str">
        <f t="shared" si="56"/>
        <v/>
      </c>
      <c r="DG33" s="165"/>
      <c r="DH33" s="165"/>
      <c r="DI33" s="213"/>
      <c r="DJ33" s="71" t="str">
        <f t="shared" si="35"/>
        <v/>
      </c>
      <c r="DK33" s="56"/>
      <c r="DL33" s="72"/>
      <c r="DN33" s="58" t="str">
        <f t="shared" si="36"/>
        <v/>
      </c>
      <c r="DO33" s="59" t="str">
        <f t="shared" si="37"/>
        <v/>
      </c>
      <c r="DP33" s="60" t="str">
        <f t="shared" si="38"/>
        <v/>
      </c>
    </row>
    <row r="34" spans="1:120" s="16" customFormat="1" ht="14.4" x14ac:dyDescent="0.2">
      <c r="A34" s="61">
        <v>24</v>
      </c>
      <c r="B34" s="156"/>
      <c r="C34" s="157"/>
      <c r="D34" s="158"/>
      <c r="E34" s="159"/>
      <c r="F34" s="160"/>
      <c r="G34" s="161"/>
      <c r="H34" s="162"/>
      <c r="I34" s="69" t="str">
        <f t="shared" si="39"/>
        <v/>
      </c>
      <c r="J34" s="210"/>
      <c r="K34" s="54" t="str">
        <f t="shared" si="45"/>
        <v/>
      </c>
      <c r="L34" s="165"/>
      <c r="M34" s="165"/>
      <c r="N34" s="213"/>
      <c r="O34" s="71" t="str">
        <f t="shared" si="40"/>
        <v/>
      </c>
      <c r="P34" s="161"/>
      <c r="Q34" s="162"/>
      <c r="R34" s="69" t="str">
        <f t="shared" si="14"/>
        <v/>
      </c>
      <c r="S34" s="210"/>
      <c r="T34" s="54" t="str">
        <f t="shared" si="46"/>
        <v/>
      </c>
      <c r="U34" s="165"/>
      <c r="V34" s="165"/>
      <c r="W34" s="213"/>
      <c r="X34" s="71" t="str">
        <f t="shared" si="15"/>
        <v/>
      </c>
      <c r="Y34" s="161"/>
      <c r="Z34" s="162"/>
      <c r="AA34" s="69" t="str">
        <f t="shared" si="16"/>
        <v/>
      </c>
      <c r="AB34" s="210"/>
      <c r="AC34" s="54" t="str">
        <f t="shared" si="47"/>
        <v/>
      </c>
      <c r="AD34" s="165"/>
      <c r="AE34" s="165"/>
      <c r="AF34" s="213"/>
      <c r="AG34" s="71" t="str">
        <f t="shared" si="17"/>
        <v/>
      </c>
      <c r="AH34" s="161"/>
      <c r="AI34" s="162"/>
      <c r="AJ34" s="69" t="str">
        <f t="shared" si="18"/>
        <v/>
      </c>
      <c r="AK34" s="210"/>
      <c r="AL34" s="54" t="str">
        <f t="shared" si="48"/>
        <v/>
      </c>
      <c r="AM34" s="165"/>
      <c r="AN34" s="165"/>
      <c r="AO34" s="213"/>
      <c r="AP34" s="71" t="str">
        <f t="shared" si="19"/>
        <v/>
      </c>
      <c r="AQ34" s="161"/>
      <c r="AR34" s="162"/>
      <c r="AS34" s="69" t="str">
        <f t="shared" si="20"/>
        <v/>
      </c>
      <c r="AT34" s="210"/>
      <c r="AU34" s="54" t="str">
        <f t="shared" si="49"/>
        <v/>
      </c>
      <c r="AV34" s="165"/>
      <c r="AW34" s="165"/>
      <c r="AX34" s="213"/>
      <c r="AY34" s="71" t="str">
        <f t="shared" si="21"/>
        <v/>
      </c>
      <c r="AZ34" s="161"/>
      <c r="BA34" s="162"/>
      <c r="BB34" s="69" t="str">
        <f t="shared" si="22"/>
        <v/>
      </c>
      <c r="BC34" s="210"/>
      <c r="BD34" s="54" t="str">
        <f t="shared" si="50"/>
        <v/>
      </c>
      <c r="BE34" s="165"/>
      <c r="BF34" s="165"/>
      <c r="BG34" s="213"/>
      <c r="BH34" s="71" t="str">
        <f t="shared" si="23"/>
        <v/>
      </c>
      <c r="BI34" s="161"/>
      <c r="BJ34" s="162"/>
      <c r="BK34" s="69" t="str">
        <f t="shared" si="41"/>
        <v/>
      </c>
      <c r="BL34" s="210"/>
      <c r="BM34" s="54" t="str">
        <f t="shared" si="51"/>
        <v/>
      </c>
      <c r="BN34" s="165"/>
      <c r="BO34" s="165"/>
      <c r="BP34" s="213"/>
      <c r="BQ34" s="71" t="str">
        <f t="shared" si="42"/>
        <v/>
      </c>
      <c r="BR34" s="161"/>
      <c r="BS34" s="162"/>
      <c r="BT34" s="69" t="str">
        <f t="shared" si="26"/>
        <v/>
      </c>
      <c r="BU34" s="210"/>
      <c r="BV34" s="54" t="str">
        <f t="shared" si="52"/>
        <v/>
      </c>
      <c r="BW34" s="165"/>
      <c r="BX34" s="165"/>
      <c r="BY34" s="213"/>
      <c r="BZ34" s="71" t="str">
        <f t="shared" si="27"/>
        <v/>
      </c>
      <c r="CA34" s="161"/>
      <c r="CB34" s="162"/>
      <c r="CC34" s="69" t="str">
        <f t="shared" si="28"/>
        <v/>
      </c>
      <c r="CD34" s="210"/>
      <c r="CE34" s="54" t="str">
        <f t="shared" si="53"/>
        <v/>
      </c>
      <c r="CF34" s="165"/>
      <c r="CG34" s="165"/>
      <c r="CH34" s="213"/>
      <c r="CI34" s="71" t="str">
        <f t="shared" si="29"/>
        <v/>
      </c>
      <c r="CJ34" s="161"/>
      <c r="CK34" s="162"/>
      <c r="CL34" s="69" t="str">
        <f t="shared" si="43"/>
        <v/>
      </c>
      <c r="CM34" s="210"/>
      <c r="CN34" s="54" t="str">
        <f t="shared" si="54"/>
        <v/>
      </c>
      <c r="CO34" s="165"/>
      <c r="CP34" s="165"/>
      <c r="CQ34" s="213"/>
      <c r="CR34" s="71" t="str">
        <f t="shared" si="44"/>
        <v/>
      </c>
      <c r="CS34" s="161"/>
      <c r="CT34" s="162"/>
      <c r="CU34" s="69" t="str">
        <f t="shared" si="32"/>
        <v/>
      </c>
      <c r="CV34" s="210"/>
      <c r="CW34" s="54" t="str">
        <f t="shared" si="55"/>
        <v/>
      </c>
      <c r="CX34" s="165"/>
      <c r="CY34" s="165"/>
      <c r="CZ34" s="213"/>
      <c r="DA34" s="71" t="str">
        <f t="shared" si="33"/>
        <v/>
      </c>
      <c r="DB34" s="161"/>
      <c r="DC34" s="162"/>
      <c r="DD34" s="69" t="str">
        <f t="shared" si="34"/>
        <v/>
      </c>
      <c r="DE34" s="210"/>
      <c r="DF34" s="54" t="str">
        <f t="shared" si="56"/>
        <v/>
      </c>
      <c r="DG34" s="165"/>
      <c r="DH34" s="165"/>
      <c r="DI34" s="213"/>
      <c r="DJ34" s="71" t="str">
        <f t="shared" si="35"/>
        <v/>
      </c>
      <c r="DK34" s="56"/>
      <c r="DL34" s="72"/>
      <c r="DN34" s="58" t="str">
        <f t="shared" si="36"/>
        <v/>
      </c>
      <c r="DO34" s="59" t="str">
        <f t="shared" si="37"/>
        <v/>
      </c>
      <c r="DP34" s="60" t="str">
        <f t="shared" si="38"/>
        <v/>
      </c>
    </row>
    <row r="35" spans="1:120" s="16" customFormat="1" ht="14.4" x14ac:dyDescent="0.2">
      <c r="A35" s="61">
        <v>25</v>
      </c>
      <c r="B35" s="156"/>
      <c r="C35" s="157"/>
      <c r="D35" s="158"/>
      <c r="E35" s="159"/>
      <c r="F35" s="160"/>
      <c r="G35" s="161"/>
      <c r="H35" s="162"/>
      <c r="I35" s="69" t="str">
        <f t="shared" si="39"/>
        <v/>
      </c>
      <c r="J35" s="210"/>
      <c r="K35" s="54" t="str">
        <f t="shared" si="45"/>
        <v/>
      </c>
      <c r="L35" s="165"/>
      <c r="M35" s="165"/>
      <c r="N35" s="213"/>
      <c r="O35" s="71" t="str">
        <f t="shared" si="40"/>
        <v/>
      </c>
      <c r="P35" s="161"/>
      <c r="Q35" s="162"/>
      <c r="R35" s="69" t="str">
        <f t="shared" si="14"/>
        <v/>
      </c>
      <c r="S35" s="210"/>
      <c r="T35" s="54" t="str">
        <f t="shared" si="46"/>
        <v/>
      </c>
      <c r="U35" s="165"/>
      <c r="V35" s="165"/>
      <c r="W35" s="213"/>
      <c r="X35" s="71" t="str">
        <f t="shared" si="15"/>
        <v/>
      </c>
      <c r="Y35" s="161"/>
      <c r="Z35" s="162"/>
      <c r="AA35" s="69" t="str">
        <f t="shared" si="16"/>
        <v/>
      </c>
      <c r="AB35" s="210"/>
      <c r="AC35" s="54" t="str">
        <f t="shared" si="47"/>
        <v/>
      </c>
      <c r="AD35" s="165"/>
      <c r="AE35" s="165"/>
      <c r="AF35" s="213"/>
      <c r="AG35" s="71" t="str">
        <f t="shared" si="17"/>
        <v/>
      </c>
      <c r="AH35" s="161"/>
      <c r="AI35" s="162"/>
      <c r="AJ35" s="69" t="str">
        <f t="shared" si="18"/>
        <v/>
      </c>
      <c r="AK35" s="210"/>
      <c r="AL35" s="54" t="str">
        <f t="shared" si="48"/>
        <v/>
      </c>
      <c r="AM35" s="165"/>
      <c r="AN35" s="165"/>
      <c r="AO35" s="213"/>
      <c r="AP35" s="71" t="str">
        <f t="shared" si="19"/>
        <v/>
      </c>
      <c r="AQ35" s="161"/>
      <c r="AR35" s="162"/>
      <c r="AS35" s="69" t="str">
        <f t="shared" si="20"/>
        <v/>
      </c>
      <c r="AT35" s="210"/>
      <c r="AU35" s="54" t="str">
        <f t="shared" si="49"/>
        <v/>
      </c>
      <c r="AV35" s="165"/>
      <c r="AW35" s="165"/>
      <c r="AX35" s="213"/>
      <c r="AY35" s="71" t="str">
        <f t="shared" si="21"/>
        <v/>
      </c>
      <c r="AZ35" s="161"/>
      <c r="BA35" s="162"/>
      <c r="BB35" s="69" t="str">
        <f t="shared" si="22"/>
        <v/>
      </c>
      <c r="BC35" s="210"/>
      <c r="BD35" s="54" t="str">
        <f t="shared" si="50"/>
        <v/>
      </c>
      <c r="BE35" s="165"/>
      <c r="BF35" s="165"/>
      <c r="BG35" s="213"/>
      <c r="BH35" s="71" t="str">
        <f t="shared" si="23"/>
        <v/>
      </c>
      <c r="BI35" s="161"/>
      <c r="BJ35" s="162"/>
      <c r="BK35" s="69" t="str">
        <f t="shared" si="41"/>
        <v/>
      </c>
      <c r="BL35" s="210"/>
      <c r="BM35" s="54" t="str">
        <f t="shared" si="51"/>
        <v/>
      </c>
      <c r="BN35" s="165"/>
      <c r="BO35" s="165"/>
      <c r="BP35" s="213"/>
      <c r="BQ35" s="71" t="str">
        <f t="shared" si="42"/>
        <v/>
      </c>
      <c r="BR35" s="161"/>
      <c r="BS35" s="162"/>
      <c r="BT35" s="69" t="str">
        <f t="shared" si="26"/>
        <v/>
      </c>
      <c r="BU35" s="210"/>
      <c r="BV35" s="54" t="str">
        <f t="shared" si="52"/>
        <v/>
      </c>
      <c r="BW35" s="165"/>
      <c r="BX35" s="165"/>
      <c r="BY35" s="213"/>
      <c r="BZ35" s="71" t="str">
        <f t="shared" si="27"/>
        <v/>
      </c>
      <c r="CA35" s="161"/>
      <c r="CB35" s="162"/>
      <c r="CC35" s="69" t="str">
        <f t="shared" si="28"/>
        <v/>
      </c>
      <c r="CD35" s="210"/>
      <c r="CE35" s="54" t="str">
        <f t="shared" si="53"/>
        <v/>
      </c>
      <c r="CF35" s="165"/>
      <c r="CG35" s="165"/>
      <c r="CH35" s="213"/>
      <c r="CI35" s="71" t="str">
        <f t="shared" si="29"/>
        <v/>
      </c>
      <c r="CJ35" s="161"/>
      <c r="CK35" s="162"/>
      <c r="CL35" s="69" t="str">
        <f t="shared" si="43"/>
        <v/>
      </c>
      <c r="CM35" s="210"/>
      <c r="CN35" s="54" t="str">
        <f t="shared" si="54"/>
        <v/>
      </c>
      <c r="CO35" s="165"/>
      <c r="CP35" s="165"/>
      <c r="CQ35" s="213"/>
      <c r="CR35" s="71" t="str">
        <f t="shared" si="44"/>
        <v/>
      </c>
      <c r="CS35" s="161"/>
      <c r="CT35" s="162"/>
      <c r="CU35" s="69" t="str">
        <f t="shared" si="32"/>
        <v/>
      </c>
      <c r="CV35" s="210"/>
      <c r="CW35" s="54" t="str">
        <f t="shared" si="55"/>
        <v/>
      </c>
      <c r="CX35" s="165"/>
      <c r="CY35" s="165"/>
      <c r="CZ35" s="213"/>
      <c r="DA35" s="71" t="str">
        <f t="shared" si="33"/>
        <v/>
      </c>
      <c r="DB35" s="161"/>
      <c r="DC35" s="162"/>
      <c r="DD35" s="69" t="str">
        <f t="shared" si="34"/>
        <v/>
      </c>
      <c r="DE35" s="210"/>
      <c r="DF35" s="54" t="str">
        <f t="shared" si="56"/>
        <v/>
      </c>
      <c r="DG35" s="165"/>
      <c r="DH35" s="165"/>
      <c r="DI35" s="213"/>
      <c r="DJ35" s="71" t="str">
        <f t="shared" si="35"/>
        <v/>
      </c>
      <c r="DK35" s="56"/>
      <c r="DL35" s="72"/>
      <c r="DN35" s="58" t="str">
        <f t="shared" si="36"/>
        <v/>
      </c>
      <c r="DO35" s="59" t="str">
        <f t="shared" si="37"/>
        <v/>
      </c>
      <c r="DP35" s="60" t="str">
        <f t="shared" si="38"/>
        <v/>
      </c>
    </row>
    <row r="36" spans="1:120" s="16" customFormat="1" ht="14.4" x14ac:dyDescent="0.2">
      <c r="A36" s="61">
        <v>26</v>
      </c>
      <c r="B36" s="156"/>
      <c r="C36" s="157"/>
      <c r="D36" s="158"/>
      <c r="E36" s="159"/>
      <c r="F36" s="160"/>
      <c r="G36" s="161"/>
      <c r="H36" s="162"/>
      <c r="I36" s="69" t="str">
        <f t="shared" si="39"/>
        <v/>
      </c>
      <c r="J36" s="210"/>
      <c r="K36" s="54" t="str">
        <f t="shared" si="45"/>
        <v/>
      </c>
      <c r="L36" s="165"/>
      <c r="M36" s="165"/>
      <c r="N36" s="213"/>
      <c r="O36" s="71" t="str">
        <f t="shared" si="40"/>
        <v/>
      </c>
      <c r="P36" s="161"/>
      <c r="Q36" s="162"/>
      <c r="R36" s="69" t="str">
        <f t="shared" si="14"/>
        <v/>
      </c>
      <c r="S36" s="210"/>
      <c r="T36" s="54" t="str">
        <f t="shared" si="46"/>
        <v/>
      </c>
      <c r="U36" s="165"/>
      <c r="V36" s="165"/>
      <c r="W36" s="213"/>
      <c r="X36" s="71" t="str">
        <f t="shared" si="15"/>
        <v/>
      </c>
      <c r="Y36" s="161"/>
      <c r="Z36" s="162"/>
      <c r="AA36" s="69" t="str">
        <f t="shared" si="16"/>
        <v/>
      </c>
      <c r="AB36" s="210"/>
      <c r="AC36" s="54" t="str">
        <f t="shared" si="47"/>
        <v/>
      </c>
      <c r="AD36" s="165"/>
      <c r="AE36" s="165"/>
      <c r="AF36" s="213"/>
      <c r="AG36" s="71" t="str">
        <f t="shared" si="17"/>
        <v/>
      </c>
      <c r="AH36" s="161"/>
      <c r="AI36" s="162"/>
      <c r="AJ36" s="69" t="str">
        <f t="shared" si="18"/>
        <v/>
      </c>
      <c r="AK36" s="210"/>
      <c r="AL36" s="54" t="str">
        <f t="shared" si="48"/>
        <v/>
      </c>
      <c r="AM36" s="165"/>
      <c r="AN36" s="165"/>
      <c r="AO36" s="213"/>
      <c r="AP36" s="71" t="str">
        <f t="shared" si="19"/>
        <v/>
      </c>
      <c r="AQ36" s="161"/>
      <c r="AR36" s="162"/>
      <c r="AS36" s="69" t="str">
        <f t="shared" si="20"/>
        <v/>
      </c>
      <c r="AT36" s="210"/>
      <c r="AU36" s="54" t="str">
        <f t="shared" si="49"/>
        <v/>
      </c>
      <c r="AV36" s="165"/>
      <c r="AW36" s="165"/>
      <c r="AX36" s="213"/>
      <c r="AY36" s="71" t="str">
        <f t="shared" si="21"/>
        <v/>
      </c>
      <c r="AZ36" s="161"/>
      <c r="BA36" s="162"/>
      <c r="BB36" s="69" t="str">
        <f t="shared" si="22"/>
        <v/>
      </c>
      <c r="BC36" s="210"/>
      <c r="BD36" s="54" t="str">
        <f t="shared" si="50"/>
        <v/>
      </c>
      <c r="BE36" s="165"/>
      <c r="BF36" s="165"/>
      <c r="BG36" s="213"/>
      <c r="BH36" s="71" t="str">
        <f t="shared" si="23"/>
        <v/>
      </c>
      <c r="BI36" s="161"/>
      <c r="BJ36" s="162"/>
      <c r="BK36" s="69" t="str">
        <f t="shared" si="41"/>
        <v/>
      </c>
      <c r="BL36" s="210"/>
      <c r="BM36" s="54" t="str">
        <f t="shared" si="51"/>
        <v/>
      </c>
      <c r="BN36" s="165"/>
      <c r="BO36" s="165"/>
      <c r="BP36" s="213"/>
      <c r="BQ36" s="71" t="str">
        <f t="shared" si="42"/>
        <v/>
      </c>
      <c r="BR36" s="161"/>
      <c r="BS36" s="162"/>
      <c r="BT36" s="69" t="str">
        <f t="shared" si="26"/>
        <v/>
      </c>
      <c r="BU36" s="210"/>
      <c r="BV36" s="54" t="str">
        <f t="shared" si="52"/>
        <v/>
      </c>
      <c r="BW36" s="165"/>
      <c r="BX36" s="165"/>
      <c r="BY36" s="213"/>
      <c r="BZ36" s="71" t="str">
        <f t="shared" si="27"/>
        <v/>
      </c>
      <c r="CA36" s="161"/>
      <c r="CB36" s="162"/>
      <c r="CC36" s="69" t="str">
        <f t="shared" si="28"/>
        <v/>
      </c>
      <c r="CD36" s="210"/>
      <c r="CE36" s="54" t="str">
        <f t="shared" si="53"/>
        <v/>
      </c>
      <c r="CF36" s="165"/>
      <c r="CG36" s="165"/>
      <c r="CH36" s="213"/>
      <c r="CI36" s="71" t="str">
        <f t="shared" si="29"/>
        <v/>
      </c>
      <c r="CJ36" s="161"/>
      <c r="CK36" s="162"/>
      <c r="CL36" s="69" t="str">
        <f t="shared" si="43"/>
        <v/>
      </c>
      <c r="CM36" s="210"/>
      <c r="CN36" s="54" t="str">
        <f t="shared" si="54"/>
        <v/>
      </c>
      <c r="CO36" s="165"/>
      <c r="CP36" s="165"/>
      <c r="CQ36" s="213"/>
      <c r="CR36" s="71" t="str">
        <f t="shared" si="44"/>
        <v/>
      </c>
      <c r="CS36" s="161"/>
      <c r="CT36" s="162"/>
      <c r="CU36" s="69" t="str">
        <f t="shared" si="32"/>
        <v/>
      </c>
      <c r="CV36" s="210"/>
      <c r="CW36" s="54" t="str">
        <f t="shared" si="55"/>
        <v/>
      </c>
      <c r="CX36" s="165"/>
      <c r="CY36" s="165"/>
      <c r="CZ36" s="213"/>
      <c r="DA36" s="71" t="str">
        <f t="shared" si="33"/>
        <v/>
      </c>
      <c r="DB36" s="161"/>
      <c r="DC36" s="162"/>
      <c r="DD36" s="69" t="str">
        <f t="shared" si="34"/>
        <v/>
      </c>
      <c r="DE36" s="210"/>
      <c r="DF36" s="54" t="str">
        <f t="shared" si="56"/>
        <v/>
      </c>
      <c r="DG36" s="165"/>
      <c r="DH36" s="165"/>
      <c r="DI36" s="213"/>
      <c r="DJ36" s="71" t="str">
        <f t="shared" si="35"/>
        <v/>
      </c>
      <c r="DK36" s="56"/>
      <c r="DL36" s="72"/>
      <c r="DN36" s="58" t="str">
        <f t="shared" si="36"/>
        <v/>
      </c>
      <c r="DO36" s="59" t="str">
        <f t="shared" si="37"/>
        <v/>
      </c>
      <c r="DP36" s="60" t="str">
        <f t="shared" si="38"/>
        <v/>
      </c>
    </row>
    <row r="37" spans="1:120" s="16" customFormat="1" ht="14.4" x14ac:dyDescent="0.2">
      <c r="A37" s="61">
        <v>27</v>
      </c>
      <c r="B37" s="156"/>
      <c r="C37" s="157"/>
      <c r="D37" s="158"/>
      <c r="E37" s="159"/>
      <c r="F37" s="160"/>
      <c r="G37" s="161"/>
      <c r="H37" s="162"/>
      <c r="I37" s="69" t="str">
        <f t="shared" si="39"/>
        <v/>
      </c>
      <c r="J37" s="210"/>
      <c r="K37" s="54" t="str">
        <f t="shared" si="45"/>
        <v/>
      </c>
      <c r="L37" s="165"/>
      <c r="M37" s="165"/>
      <c r="N37" s="213"/>
      <c r="O37" s="71" t="str">
        <f t="shared" si="40"/>
        <v/>
      </c>
      <c r="P37" s="161"/>
      <c r="Q37" s="162"/>
      <c r="R37" s="69" t="str">
        <f t="shared" si="14"/>
        <v/>
      </c>
      <c r="S37" s="210"/>
      <c r="T37" s="54" t="str">
        <f t="shared" si="46"/>
        <v/>
      </c>
      <c r="U37" s="165"/>
      <c r="V37" s="165"/>
      <c r="W37" s="213"/>
      <c r="X37" s="71" t="str">
        <f t="shared" si="15"/>
        <v/>
      </c>
      <c r="Y37" s="161"/>
      <c r="Z37" s="162"/>
      <c r="AA37" s="69" t="str">
        <f t="shared" si="16"/>
        <v/>
      </c>
      <c r="AB37" s="210"/>
      <c r="AC37" s="54" t="str">
        <f t="shared" si="47"/>
        <v/>
      </c>
      <c r="AD37" s="165"/>
      <c r="AE37" s="165"/>
      <c r="AF37" s="213"/>
      <c r="AG37" s="71" t="str">
        <f t="shared" si="17"/>
        <v/>
      </c>
      <c r="AH37" s="161"/>
      <c r="AI37" s="162"/>
      <c r="AJ37" s="69" t="str">
        <f t="shared" si="18"/>
        <v/>
      </c>
      <c r="AK37" s="210"/>
      <c r="AL37" s="54" t="str">
        <f t="shared" si="48"/>
        <v/>
      </c>
      <c r="AM37" s="165"/>
      <c r="AN37" s="165"/>
      <c r="AO37" s="213"/>
      <c r="AP37" s="71" t="str">
        <f t="shared" si="19"/>
        <v/>
      </c>
      <c r="AQ37" s="161"/>
      <c r="AR37" s="162"/>
      <c r="AS37" s="69" t="str">
        <f t="shared" si="20"/>
        <v/>
      </c>
      <c r="AT37" s="210"/>
      <c r="AU37" s="54" t="str">
        <f t="shared" si="49"/>
        <v/>
      </c>
      <c r="AV37" s="165"/>
      <c r="AW37" s="165"/>
      <c r="AX37" s="213"/>
      <c r="AY37" s="71" t="str">
        <f t="shared" si="21"/>
        <v/>
      </c>
      <c r="AZ37" s="161"/>
      <c r="BA37" s="162"/>
      <c r="BB37" s="69" t="str">
        <f t="shared" si="22"/>
        <v/>
      </c>
      <c r="BC37" s="210"/>
      <c r="BD37" s="54" t="str">
        <f t="shared" si="50"/>
        <v/>
      </c>
      <c r="BE37" s="165"/>
      <c r="BF37" s="165"/>
      <c r="BG37" s="213"/>
      <c r="BH37" s="71" t="str">
        <f t="shared" si="23"/>
        <v/>
      </c>
      <c r="BI37" s="161"/>
      <c r="BJ37" s="162"/>
      <c r="BK37" s="69" t="str">
        <f t="shared" si="41"/>
        <v/>
      </c>
      <c r="BL37" s="210"/>
      <c r="BM37" s="54" t="str">
        <f t="shared" si="51"/>
        <v/>
      </c>
      <c r="BN37" s="165"/>
      <c r="BO37" s="165"/>
      <c r="BP37" s="213"/>
      <c r="BQ37" s="71" t="str">
        <f t="shared" si="42"/>
        <v/>
      </c>
      <c r="BR37" s="161"/>
      <c r="BS37" s="162"/>
      <c r="BT37" s="69" t="str">
        <f t="shared" si="26"/>
        <v/>
      </c>
      <c r="BU37" s="210"/>
      <c r="BV37" s="54" t="str">
        <f t="shared" si="52"/>
        <v/>
      </c>
      <c r="BW37" s="165"/>
      <c r="BX37" s="165"/>
      <c r="BY37" s="213"/>
      <c r="BZ37" s="71" t="str">
        <f t="shared" si="27"/>
        <v/>
      </c>
      <c r="CA37" s="161"/>
      <c r="CB37" s="162"/>
      <c r="CC37" s="69" t="str">
        <f t="shared" si="28"/>
        <v/>
      </c>
      <c r="CD37" s="210"/>
      <c r="CE37" s="54" t="str">
        <f t="shared" si="53"/>
        <v/>
      </c>
      <c r="CF37" s="165"/>
      <c r="CG37" s="165"/>
      <c r="CH37" s="213"/>
      <c r="CI37" s="71" t="str">
        <f t="shared" si="29"/>
        <v/>
      </c>
      <c r="CJ37" s="161"/>
      <c r="CK37" s="162"/>
      <c r="CL37" s="69" t="str">
        <f t="shared" si="43"/>
        <v/>
      </c>
      <c r="CM37" s="210"/>
      <c r="CN37" s="54" t="str">
        <f t="shared" si="54"/>
        <v/>
      </c>
      <c r="CO37" s="165"/>
      <c r="CP37" s="165"/>
      <c r="CQ37" s="213"/>
      <c r="CR37" s="71" t="str">
        <f t="shared" si="44"/>
        <v/>
      </c>
      <c r="CS37" s="161"/>
      <c r="CT37" s="162"/>
      <c r="CU37" s="69" t="str">
        <f t="shared" si="32"/>
        <v/>
      </c>
      <c r="CV37" s="210"/>
      <c r="CW37" s="54" t="str">
        <f t="shared" si="55"/>
        <v/>
      </c>
      <c r="CX37" s="165"/>
      <c r="CY37" s="165"/>
      <c r="CZ37" s="213"/>
      <c r="DA37" s="71" t="str">
        <f t="shared" si="33"/>
        <v/>
      </c>
      <c r="DB37" s="161"/>
      <c r="DC37" s="162"/>
      <c r="DD37" s="69" t="str">
        <f t="shared" si="34"/>
        <v/>
      </c>
      <c r="DE37" s="210"/>
      <c r="DF37" s="54" t="str">
        <f t="shared" si="56"/>
        <v/>
      </c>
      <c r="DG37" s="165"/>
      <c r="DH37" s="165"/>
      <c r="DI37" s="213"/>
      <c r="DJ37" s="71" t="str">
        <f t="shared" si="35"/>
        <v/>
      </c>
      <c r="DK37" s="56"/>
      <c r="DL37" s="72"/>
      <c r="DN37" s="58" t="str">
        <f t="shared" si="36"/>
        <v/>
      </c>
      <c r="DO37" s="59" t="str">
        <f t="shared" si="37"/>
        <v/>
      </c>
      <c r="DP37" s="60" t="str">
        <f t="shared" si="38"/>
        <v/>
      </c>
    </row>
    <row r="38" spans="1:120" s="16" customFormat="1" ht="14.4" x14ac:dyDescent="0.2">
      <c r="A38" s="61">
        <v>28</v>
      </c>
      <c r="B38" s="156"/>
      <c r="C38" s="157"/>
      <c r="D38" s="158"/>
      <c r="E38" s="159"/>
      <c r="F38" s="160"/>
      <c r="G38" s="161"/>
      <c r="H38" s="162"/>
      <c r="I38" s="69" t="str">
        <f t="shared" si="39"/>
        <v/>
      </c>
      <c r="J38" s="210"/>
      <c r="K38" s="54" t="str">
        <f t="shared" si="45"/>
        <v/>
      </c>
      <c r="L38" s="165"/>
      <c r="M38" s="165"/>
      <c r="N38" s="213"/>
      <c r="O38" s="71" t="str">
        <f t="shared" si="40"/>
        <v/>
      </c>
      <c r="P38" s="161"/>
      <c r="Q38" s="162"/>
      <c r="R38" s="69" t="str">
        <f t="shared" si="14"/>
        <v/>
      </c>
      <c r="S38" s="210"/>
      <c r="T38" s="54" t="str">
        <f t="shared" si="46"/>
        <v/>
      </c>
      <c r="U38" s="165"/>
      <c r="V38" s="165"/>
      <c r="W38" s="213"/>
      <c r="X38" s="71" t="str">
        <f t="shared" si="15"/>
        <v/>
      </c>
      <c r="Y38" s="161"/>
      <c r="Z38" s="162"/>
      <c r="AA38" s="69" t="str">
        <f t="shared" si="16"/>
        <v/>
      </c>
      <c r="AB38" s="210"/>
      <c r="AC38" s="54" t="str">
        <f t="shared" si="47"/>
        <v/>
      </c>
      <c r="AD38" s="165"/>
      <c r="AE38" s="165"/>
      <c r="AF38" s="213"/>
      <c r="AG38" s="71" t="str">
        <f t="shared" si="17"/>
        <v/>
      </c>
      <c r="AH38" s="161"/>
      <c r="AI38" s="162"/>
      <c r="AJ38" s="69" t="str">
        <f t="shared" si="18"/>
        <v/>
      </c>
      <c r="AK38" s="210"/>
      <c r="AL38" s="54" t="str">
        <f t="shared" si="48"/>
        <v/>
      </c>
      <c r="AM38" s="165"/>
      <c r="AN38" s="165"/>
      <c r="AO38" s="213"/>
      <c r="AP38" s="71" t="str">
        <f t="shared" si="19"/>
        <v/>
      </c>
      <c r="AQ38" s="161"/>
      <c r="AR38" s="162"/>
      <c r="AS38" s="69" t="str">
        <f t="shared" si="20"/>
        <v/>
      </c>
      <c r="AT38" s="210"/>
      <c r="AU38" s="54" t="str">
        <f t="shared" si="49"/>
        <v/>
      </c>
      <c r="AV38" s="165"/>
      <c r="AW38" s="165"/>
      <c r="AX38" s="213"/>
      <c r="AY38" s="71" t="str">
        <f t="shared" si="21"/>
        <v/>
      </c>
      <c r="AZ38" s="161"/>
      <c r="BA38" s="162"/>
      <c r="BB38" s="69" t="str">
        <f t="shared" si="22"/>
        <v/>
      </c>
      <c r="BC38" s="210"/>
      <c r="BD38" s="54" t="str">
        <f t="shared" si="50"/>
        <v/>
      </c>
      <c r="BE38" s="165"/>
      <c r="BF38" s="165"/>
      <c r="BG38" s="213"/>
      <c r="BH38" s="71" t="str">
        <f t="shared" si="23"/>
        <v/>
      </c>
      <c r="BI38" s="161"/>
      <c r="BJ38" s="162"/>
      <c r="BK38" s="69" t="str">
        <f t="shared" si="41"/>
        <v/>
      </c>
      <c r="BL38" s="210"/>
      <c r="BM38" s="54" t="str">
        <f t="shared" si="51"/>
        <v/>
      </c>
      <c r="BN38" s="165"/>
      <c r="BO38" s="165"/>
      <c r="BP38" s="213"/>
      <c r="BQ38" s="71" t="str">
        <f t="shared" si="42"/>
        <v/>
      </c>
      <c r="BR38" s="161"/>
      <c r="BS38" s="162"/>
      <c r="BT38" s="69" t="str">
        <f t="shared" si="26"/>
        <v/>
      </c>
      <c r="BU38" s="210"/>
      <c r="BV38" s="54" t="str">
        <f t="shared" si="52"/>
        <v/>
      </c>
      <c r="BW38" s="165"/>
      <c r="BX38" s="165"/>
      <c r="BY38" s="213"/>
      <c r="BZ38" s="71" t="str">
        <f t="shared" si="27"/>
        <v/>
      </c>
      <c r="CA38" s="161"/>
      <c r="CB38" s="162"/>
      <c r="CC38" s="69" t="str">
        <f t="shared" si="28"/>
        <v/>
      </c>
      <c r="CD38" s="210"/>
      <c r="CE38" s="54" t="str">
        <f t="shared" si="53"/>
        <v/>
      </c>
      <c r="CF38" s="165"/>
      <c r="CG38" s="165"/>
      <c r="CH38" s="213"/>
      <c r="CI38" s="71" t="str">
        <f t="shared" si="29"/>
        <v/>
      </c>
      <c r="CJ38" s="161"/>
      <c r="CK38" s="162"/>
      <c r="CL38" s="69" t="str">
        <f t="shared" si="43"/>
        <v/>
      </c>
      <c r="CM38" s="210"/>
      <c r="CN38" s="54" t="str">
        <f t="shared" si="54"/>
        <v/>
      </c>
      <c r="CO38" s="165"/>
      <c r="CP38" s="165"/>
      <c r="CQ38" s="213"/>
      <c r="CR38" s="71" t="str">
        <f t="shared" si="44"/>
        <v/>
      </c>
      <c r="CS38" s="161"/>
      <c r="CT38" s="162"/>
      <c r="CU38" s="69" t="str">
        <f t="shared" si="32"/>
        <v/>
      </c>
      <c r="CV38" s="210"/>
      <c r="CW38" s="54" t="str">
        <f t="shared" si="55"/>
        <v/>
      </c>
      <c r="CX38" s="165"/>
      <c r="CY38" s="165"/>
      <c r="CZ38" s="213"/>
      <c r="DA38" s="71" t="str">
        <f t="shared" si="33"/>
        <v/>
      </c>
      <c r="DB38" s="161"/>
      <c r="DC38" s="162"/>
      <c r="DD38" s="69" t="str">
        <f t="shared" si="34"/>
        <v/>
      </c>
      <c r="DE38" s="210"/>
      <c r="DF38" s="54" t="str">
        <f t="shared" si="56"/>
        <v/>
      </c>
      <c r="DG38" s="165"/>
      <c r="DH38" s="165"/>
      <c r="DI38" s="213"/>
      <c r="DJ38" s="71" t="str">
        <f t="shared" si="35"/>
        <v/>
      </c>
      <c r="DK38" s="56"/>
      <c r="DL38" s="72"/>
      <c r="DN38" s="58" t="str">
        <f t="shared" si="36"/>
        <v/>
      </c>
      <c r="DO38" s="59" t="str">
        <f t="shared" si="37"/>
        <v/>
      </c>
      <c r="DP38" s="60" t="str">
        <f t="shared" si="38"/>
        <v/>
      </c>
    </row>
    <row r="39" spans="1:120" s="16" customFormat="1" ht="14.4" x14ac:dyDescent="0.2">
      <c r="A39" s="61">
        <v>29</v>
      </c>
      <c r="B39" s="156"/>
      <c r="C39" s="157"/>
      <c r="D39" s="158"/>
      <c r="E39" s="159"/>
      <c r="F39" s="160"/>
      <c r="G39" s="161"/>
      <c r="H39" s="162"/>
      <c r="I39" s="69" t="str">
        <f t="shared" si="39"/>
        <v/>
      </c>
      <c r="J39" s="210"/>
      <c r="K39" s="54" t="str">
        <f t="shared" si="45"/>
        <v/>
      </c>
      <c r="L39" s="165"/>
      <c r="M39" s="165"/>
      <c r="N39" s="213"/>
      <c r="O39" s="71" t="str">
        <f t="shared" si="40"/>
        <v/>
      </c>
      <c r="P39" s="161"/>
      <c r="Q39" s="162"/>
      <c r="R39" s="69" t="str">
        <f t="shared" si="14"/>
        <v/>
      </c>
      <c r="S39" s="210"/>
      <c r="T39" s="54" t="str">
        <f t="shared" si="46"/>
        <v/>
      </c>
      <c r="U39" s="165"/>
      <c r="V39" s="165"/>
      <c r="W39" s="213"/>
      <c r="X39" s="71" t="str">
        <f t="shared" si="15"/>
        <v/>
      </c>
      <c r="Y39" s="161"/>
      <c r="Z39" s="162"/>
      <c r="AA39" s="69" t="str">
        <f t="shared" si="16"/>
        <v/>
      </c>
      <c r="AB39" s="210"/>
      <c r="AC39" s="54" t="str">
        <f t="shared" si="47"/>
        <v/>
      </c>
      <c r="AD39" s="165"/>
      <c r="AE39" s="165"/>
      <c r="AF39" s="213"/>
      <c r="AG39" s="71" t="str">
        <f t="shared" si="17"/>
        <v/>
      </c>
      <c r="AH39" s="161"/>
      <c r="AI39" s="162"/>
      <c r="AJ39" s="69" t="str">
        <f t="shared" si="18"/>
        <v/>
      </c>
      <c r="AK39" s="210"/>
      <c r="AL39" s="54" t="str">
        <f t="shared" si="48"/>
        <v/>
      </c>
      <c r="AM39" s="165"/>
      <c r="AN39" s="165"/>
      <c r="AO39" s="213"/>
      <c r="AP39" s="71" t="str">
        <f t="shared" si="19"/>
        <v/>
      </c>
      <c r="AQ39" s="161"/>
      <c r="AR39" s="162"/>
      <c r="AS39" s="69" t="str">
        <f t="shared" si="20"/>
        <v/>
      </c>
      <c r="AT39" s="210"/>
      <c r="AU39" s="54" t="str">
        <f t="shared" si="49"/>
        <v/>
      </c>
      <c r="AV39" s="165"/>
      <c r="AW39" s="165"/>
      <c r="AX39" s="213"/>
      <c r="AY39" s="71" t="str">
        <f t="shared" si="21"/>
        <v/>
      </c>
      <c r="AZ39" s="161"/>
      <c r="BA39" s="162"/>
      <c r="BB39" s="69" t="str">
        <f t="shared" si="22"/>
        <v/>
      </c>
      <c r="BC39" s="210"/>
      <c r="BD39" s="54" t="str">
        <f t="shared" si="50"/>
        <v/>
      </c>
      <c r="BE39" s="165"/>
      <c r="BF39" s="165"/>
      <c r="BG39" s="213"/>
      <c r="BH39" s="71" t="str">
        <f t="shared" si="23"/>
        <v/>
      </c>
      <c r="BI39" s="161"/>
      <c r="BJ39" s="162"/>
      <c r="BK39" s="69" t="str">
        <f t="shared" si="41"/>
        <v/>
      </c>
      <c r="BL39" s="210"/>
      <c r="BM39" s="54" t="str">
        <f t="shared" si="51"/>
        <v/>
      </c>
      <c r="BN39" s="165"/>
      <c r="BO39" s="165"/>
      <c r="BP39" s="213"/>
      <c r="BQ39" s="71" t="str">
        <f t="shared" si="42"/>
        <v/>
      </c>
      <c r="BR39" s="161"/>
      <c r="BS39" s="162"/>
      <c r="BT39" s="69" t="str">
        <f t="shared" si="26"/>
        <v/>
      </c>
      <c r="BU39" s="210"/>
      <c r="BV39" s="54" t="str">
        <f t="shared" si="52"/>
        <v/>
      </c>
      <c r="BW39" s="165"/>
      <c r="BX39" s="165"/>
      <c r="BY39" s="213"/>
      <c r="BZ39" s="71" t="str">
        <f t="shared" si="27"/>
        <v/>
      </c>
      <c r="CA39" s="161"/>
      <c r="CB39" s="162"/>
      <c r="CC39" s="69" t="str">
        <f t="shared" si="28"/>
        <v/>
      </c>
      <c r="CD39" s="210"/>
      <c r="CE39" s="54" t="str">
        <f t="shared" si="53"/>
        <v/>
      </c>
      <c r="CF39" s="165"/>
      <c r="CG39" s="165"/>
      <c r="CH39" s="213"/>
      <c r="CI39" s="71" t="str">
        <f t="shared" si="29"/>
        <v/>
      </c>
      <c r="CJ39" s="161"/>
      <c r="CK39" s="162"/>
      <c r="CL39" s="69" t="str">
        <f t="shared" si="43"/>
        <v/>
      </c>
      <c r="CM39" s="210"/>
      <c r="CN39" s="54" t="str">
        <f t="shared" si="54"/>
        <v/>
      </c>
      <c r="CO39" s="165"/>
      <c r="CP39" s="165"/>
      <c r="CQ39" s="213"/>
      <c r="CR39" s="71" t="str">
        <f t="shared" si="44"/>
        <v/>
      </c>
      <c r="CS39" s="161"/>
      <c r="CT39" s="162"/>
      <c r="CU39" s="69" t="str">
        <f t="shared" si="32"/>
        <v/>
      </c>
      <c r="CV39" s="210"/>
      <c r="CW39" s="54" t="str">
        <f t="shared" si="55"/>
        <v/>
      </c>
      <c r="CX39" s="165"/>
      <c r="CY39" s="165"/>
      <c r="CZ39" s="213"/>
      <c r="DA39" s="71" t="str">
        <f t="shared" si="33"/>
        <v/>
      </c>
      <c r="DB39" s="161"/>
      <c r="DC39" s="162"/>
      <c r="DD39" s="69" t="str">
        <f t="shared" si="34"/>
        <v/>
      </c>
      <c r="DE39" s="210"/>
      <c r="DF39" s="54" t="str">
        <f t="shared" si="56"/>
        <v/>
      </c>
      <c r="DG39" s="165"/>
      <c r="DH39" s="165"/>
      <c r="DI39" s="213"/>
      <c r="DJ39" s="71" t="str">
        <f t="shared" si="35"/>
        <v/>
      </c>
      <c r="DK39" s="56"/>
      <c r="DL39" s="72"/>
      <c r="DN39" s="58" t="str">
        <f t="shared" si="36"/>
        <v/>
      </c>
      <c r="DO39" s="59" t="str">
        <f t="shared" si="37"/>
        <v/>
      </c>
      <c r="DP39" s="60" t="str">
        <f t="shared" si="38"/>
        <v/>
      </c>
    </row>
    <row r="40" spans="1:120" s="16" customFormat="1" ht="14.4" x14ac:dyDescent="0.2">
      <c r="A40" s="61">
        <v>30</v>
      </c>
      <c r="B40" s="156"/>
      <c r="C40" s="157"/>
      <c r="D40" s="158"/>
      <c r="E40" s="159"/>
      <c r="F40" s="160"/>
      <c r="G40" s="161"/>
      <c r="H40" s="162"/>
      <c r="I40" s="69" t="str">
        <f t="shared" si="39"/>
        <v/>
      </c>
      <c r="J40" s="210"/>
      <c r="K40" s="54" t="str">
        <f t="shared" si="45"/>
        <v/>
      </c>
      <c r="L40" s="165"/>
      <c r="M40" s="165"/>
      <c r="N40" s="213"/>
      <c r="O40" s="71" t="str">
        <f t="shared" si="40"/>
        <v/>
      </c>
      <c r="P40" s="161"/>
      <c r="Q40" s="162"/>
      <c r="R40" s="69" t="str">
        <f t="shared" si="14"/>
        <v/>
      </c>
      <c r="S40" s="210"/>
      <c r="T40" s="54" t="str">
        <f t="shared" si="46"/>
        <v/>
      </c>
      <c r="U40" s="165"/>
      <c r="V40" s="165"/>
      <c r="W40" s="213"/>
      <c r="X40" s="71" t="str">
        <f t="shared" si="15"/>
        <v/>
      </c>
      <c r="Y40" s="161"/>
      <c r="Z40" s="162"/>
      <c r="AA40" s="69" t="str">
        <f t="shared" si="16"/>
        <v/>
      </c>
      <c r="AB40" s="210"/>
      <c r="AC40" s="54" t="str">
        <f t="shared" si="47"/>
        <v/>
      </c>
      <c r="AD40" s="165"/>
      <c r="AE40" s="165"/>
      <c r="AF40" s="213"/>
      <c r="AG40" s="71" t="str">
        <f t="shared" si="17"/>
        <v/>
      </c>
      <c r="AH40" s="161"/>
      <c r="AI40" s="162"/>
      <c r="AJ40" s="69" t="str">
        <f t="shared" si="18"/>
        <v/>
      </c>
      <c r="AK40" s="210"/>
      <c r="AL40" s="54" t="str">
        <f t="shared" si="48"/>
        <v/>
      </c>
      <c r="AM40" s="165"/>
      <c r="AN40" s="165"/>
      <c r="AO40" s="213"/>
      <c r="AP40" s="71" t="str">
        <f t="shared" si="19"/>
        <v/>
      </c>
      <c r="AQ40" s="161"/>
      <c r="AR40" s="162"/>
      <c r="AS40" s="69" t="str">
        <f t="shared" si="20"/>
        <v/>
      </c>
      <c r="AT40" s="210"/>
      <c r="AU40" s="54" t="str">
        <f t="shared" si="49"/>
        <v/>
      </c>
      <c r="AV40" s="165"/>
      <c r="AW40" s="165"/>
      <c r="AX40" s="213"/>
      <c r="AY40" s="71" t="str">
        <f t="shared" si="21"/>
        <v/>
      </c>
      <c r="AZ40" s="161"/>
      <c r="BA40" s="162"/>
      <c r="BB40" s="69" t="str">
        <f t="shared" si="22"/>
        <v/>
      </c>
      <c r="BC40" s="210"/>
      <c r="BD40" s="54" t="str">
        <f t="shared" si="50"/>
        <v/>
      </c>
      <c r="BE40" s="165"/>
      <c r="BF40" s="165"/>
      <c r="BG40" s="213"/>
      <c r="BH40" s="71" t="str">
        <f t="shared" si="23"/>
        <v/>
      </c>
      <c r="BI40" s="161"/>
      <c r="BJ40" s="162"/>
      <c r="BK40" s="69" t="str">
        <f t="shared" si="41"/>
        <v/>
      </c>
      <c r="BL40" s="210"/>
      <c r="BM40" s="54" t="str">
        <f t="shared" si="51"/>
        <v/>
      </c>
      <c r="BN40" s="165"/>
      <c r="BO40" s="165"/>
      <c r="BP40" s="213"/>
      <c r="BQ40" s="71" t="str">
        <f t="shared" si="42"/>
        <v/>
      </c>
      <c r="BR40" s="161"/>
      <c r="BS40" s="162"/>
      <c r="BT40" s="69" t="str">
        <f t="shared" si="26"/>
        <v/>
      </c>
      <c r="BU40" s="210"/>
      <c r="BV40" s="54" t="str">
        <f t="shared" si="52"/>
        <v/>
      </c>
      <c r="BW40" s="165"/>
      <c r="BX40" s="165"/>
      <c r="BY40" s="213"/>
      <c r="BZ40" s="71" t="str">
        <f t="shared" si="27"/>
        <v/>
      </c>
      <c r="CA40" s="161"/>
      <c r="CB40" s="162"/>
      <c r="CC40" s="69" t="str">
        <f t="shared" si="28"/>
        <v/>
      </c>
      <c r="CD40" s="210"/>
      <c r="CE40" s="54" t="str">
        <f t="shared" si="53"/>
        <v/>
      </c>
      <c r="CF40" s="165"/>
      <c r="CG40" s="165"/>
      <c r="CH40" s="213"/>
      <c r="CI40" s="71" t="str">
        <f t="shared" si="29"/>
        <v/>
      </c>
      <c r="CJ40" s="161"/>
      <c r="CK40" s="162"/>
      <c r="CL40" s="69" t="str">
        <f t="shared" si="43"/>
        <v/>
      </c>
      <c r="CM40" s="210"/>
      <c r="CN40" s="54" t="str">
        <f t="shared" si="54"/>
        <v/>
      </c>
      <c r="CO40" s="165"/>
      <c r="CP40" s="165"/>
      <c r="CQ40" s="213"/>
      <c r="CR40" s="71" t="str">
        <f t="shared" si="44"/>
        <v/>
      </c>
      <c r="CS40" s="161"/>
      <c r="CT40" s="162"/>
      <c r="CU40" s="69" t="str">
        <f t="shared" si="32"/>
        <v/>
      </c>
      <c r="CV40" s="210"/>
      <c r="CW40" s="54" t="str">
        <f t="shared" si="55"/>
        <v/>
      </c>
      <c r="CX40" s="165"/>
      <c r="CY40" s="165"/>
      <c r="CZ40" s="213"/>
      <c r="DA40" s="71" t="str">
        <f t="shared" si="33"/>
        <v/>
      </c>
      <c r="DB40" s="161"/>
      <c r="DC40" s="162"/>
      <c r="DD40" s="69" t="str">
        <f t="shared" si="34"/>
        <v/>
      </c>
      <c r="DE40" s="210"/>
      <c r="DF40" s="54" t="str">
        <f t="shared" si="56"/>
        <v/>
      </c>
      <c r="DG40" s="165"/>
      <c r="DH40" s="165"/>
      <c r="DI40" s="213"/>
      <c r="DJ40" s="71" t="str">
        <f t="shared" si="35"/>
        <v/>
      </c>
      <c r="DK40" s="56"/>
      <c r="DL40" s="72"/>
      <c r="DN40" s="58" t="str">
        <f t="shared" si="36"/>
        <v/>
      </c>
      <c r="DO40" s="59" t="str">
        <f t="shared" si="37"/>
        <v/>
      </c>
      <c r="DP40" s="60" t="str">
        <f t="shared" si="38"/>
        <v/>
      </c>
    </row>
    <row r="41" spans="1:120" s="16" customFormat="1" ht="14.4" x14ac:dyDescent="0.2">
      <c r="A41" s="61">
        <v>31</v>
      </c>
      <c r="B41" s="156"/>
      <c r="C41" s="157"/>
      <c r="D41" s="158"/>
      <c r="E41" s="159"/>
      <c r="F41" s="160"/>
      <c r="G41" s="161"/>
      <c r="H41" s="162"/>
      <c r="I41" s="69" t="str">
        <f t="shared" si="39"/>
        <v/>
      </c>
      <c r="J41" s="210"/>
      <c r="K41" s="54" t="str">
        <f t="shared" si="45"/>
        <v/>
      </c>
      <c r="L41" s="165"/>
      <c r="M41" s="165"/>
      <c r="N41" s="213"/>
      <c r="O41" s="71" t="str">
        <f t="shared" si="40"/>
        <v/>
      </c>
      <c r="P41" s="161"/>
      <c r="Q41" s="162"/>
      <c r="R41" s="69" t="str">
        <f t="shared" si="14"/>
        <v/>
      </c>
      <c r="S41" s="210"/>
      <c r="T41" s="54" t="str">
        <f t="shared" si="46"/>
        <v/>
      </c>
      <c r="U41" s="165"/>
      <c r="V41" s="165"/>
      <c r="W41" s="213"/>
      <c r="X41" s="71" t="str">
        <f t="shared" si="15"/>
        <v/>
      </c>
      <c r="Y41" s="161"/>
      <c r="Z41" s="162"/>
      <c r="AA41" s="69" t="str">
        <f t="shared" si="16"/>
        <v/>
      </c>
      <c r="AB41" s="210"/>
      <c r="AC41" s="54" t="str">
        <f t="shared" si="47"/>
        <v/>
      </c>
      <c r="AD41" s="165"/>
      <c r="AE41" s="165"/>
      <c r="AF41" s="213"/>
      <c r="AG41" s="71" t="str">
        <f t="shared" si="17"/>
        <v/>
      </c>
      <c r="AH41" s="161"/>
      <c r="AI41" s="162"/>
      <c r="AJ41" s="69" t="str">
        <f t="shared" si="18"/>
        <v/>
      </c>
      <c r="AK41" s="210"/>
      <c r="AL41" s="54" t="str">
        <f t="shared" si="48"/>
        <v/>
      </c>
      <c r="AM41" s="165"/>
      <c r="AN41" s="165"/>
      <c r="AO41" s="213"/>
      <c r="AP41" s="71" t="str">
        <f t="shared" si="19"/>
        <v/>
      </c>
      <c r="AQ41" s="161"/>
      <c r="AR41" s="162"/>
      <c r="AS41" s="69" t="str">
        <f t="shared" si="20"/>
        <v/>
      </c>
      <c r="AT41" s="210"/>
      <c r="AU41" s="54" t="str">
        <f t="shared" si="49"/>
        <v/>
      </c>
      <c r="AV41" s="165"/>
      <c r="AW41" s="165"/>
      <c r="AX41" s="213"/>
      <c r="AY41" s="71" t="str">
        <f t="shared" si="21"/>
        <v/>
      </c>
      <c r="AZ41" s="161"/>
      <c r="BA41" s="162"/>
      <c r="BB41" s="69" t="str">
        <f t="shared" si="22"/>
        <v/>
      </c>
      <c r="BC41" s="210"/>
      <c r="BD41" s="54" t="str">
        <f t="shared" si="50"/>
        <v/>
      </c>
      <c r="BE41" s="165"/>
      <c r="BF41" s="165"/>
      <c r="BG41" s="213"/>
      <c r="BH41" s="71" t="str">
        <f t="shared" si="23"/>
        <v/>
      </c>
      <c r="BI41" s="161"/>
      <c r="BJ41" s="162"/>
      <c r="BK41" s="69" t="str">
        <f t="shared" si="41"/>
        <v/>
      </c>
      <c r="BL41" s="210"/>
      <c r="BM41" s="54" t="str">
        <f t="shared" si="51"/>
        <v/>
      </c>
      <c r="BN41" s="165"/>
      <c r="BO41" s="165"/>
      <c r="BP41" s="213"/>
      <c r="BQ41" s="71" t="str">
        <f t="shared" si="42"/>
        <v/>
      </c>
      <c r="BR41" s="161"/>
      <c r="BS41" s="162"/>
      <c r="BT41" s="69" t="str">
        <f t="shared" si="26"/>
        <v/>
      </c>
      <c r="BU41" s="210"/>
      <c r="BV41" s="54" t="str">
        <f t="shared" si="52"/>
        <v/>
      </c>
      <c r="BW41" s="165"/>
      <c r="BX41" s="165"/>
      <c r="BY41" s="213"/>
      <c r="BZ41" s="71" t="str">
        <f t="shared" si="27"/>
        <v/>
      </c>
      <c r="CA41" s="161"/>
      <c r="CB41" s="162"/>
      <c r="CC41" s="69" t="str">
        <f t="shared" si="28"/>
        <v/>
      </c>
      <c r="CD41" s="210"/>
      <c r="CE41" s="54" t="str">
        <f t="shared" si="53"/>
        <v/>
      </c>
      <c r="CF41" s="165"/>
      <c r="CG41" s="165"/>
      <c r="CH41" s="213"/>
      <c r="CI41" s="71" t="str">
        <f t="shared" si="29"/>
        <v/>
      </c>
      <c r="CJ41" s="161"/>
      <c r="CK41" s="162"/>
      <c r="CL41" s="69" t="str">
        <f t="shared" si="43"/>
        <v/>
      </c>
      <c r="CM41" s="210"/>
      <c r="CN41" s="54" t="str">
        <f t="shared" si="54"/>
        <v/>
      </c>
      <c r="CO41" s="165"/>
      <c r="CP41" s="165"/>
      <c r="CQ41" s="213"/>
      <c r="CR41" s="71" t="str">
        <f t="shared" si="44"/>
        <v/>
      </c>
      <c r="CS41" s="161"/>
      <c r="CT41" s="162"/>
      <c r="CU41" s="69" t="str">
        <f t="shared" si="32"/>
        <v/>
      </c>
      <c r="CV41" s="210"/>
      <c r="CW41" s="54" t="str">
        <f t="shared" si="55"/>
        <v/>
      </c>
      <c r="CX41" s="165"/>
      <c r="CY41" s="165"/>
      <c r="CZ41" s="213"/>
      <c r="DA41" s="71" t="str">
        <f t="shared" si="33"/>
        <v/>
      </c>
      <c r="DB41" s="161"/>
      <c r="DC41" s="162"/>
      <c r="DD41" s="69" t="str">
        <f t="shared" si="34"/>
        <v/>
      </c>
      <c r="DE41" s="210"/>
      <c r="DF41" s="54" t="str">
        <f t="shared" si="56"/>
        <v/>
      </c>
      <c r="DG41" s="165"/>
      <c r="DH41" s="165"/>
      <c r="DI41" s="213"/>
      <c r="DJ41" s="71" t="str">
        <f t="shared" si="35"/>
        <v/>
      </c>
      <c r="DK41" s="56"/>
      <c r="DL41" s="72"/>
      <c r="DN41" s="58" t="str">
        <f t="shared" si="36"/>
        <v/>
      </c>
      <c r="DO41" s="59" t="str">
        <f t="shared" si="37"/>
        <v/>
      </c>
      <c r="DP41" s="60" t="str">
        <f t="shared" si="38"/>
        <v/>
      </c>
    </row>
    <row r="42" spans="1:120" s="16" customFormat="1" ht="14.4" x14ac:dyDescent="0.2">
      <c r="A42" s="61">
        <v>32</v>
      </c>
      <c r="B42" s="156"/>
      <c r="C42" s="157"/>
      <c r="D42" s="158"/>
      <c r="E42" s="159"/>
      <c r="F42" s="160"/>
      <c r="G42" s="161"/>
      <c r="H42" s="162"/>
      <c r="I42" s="69" t="str">
        <f t="shared" si="39"/>
        <v/>
      </c>
      <c r="J42" s="210"/>
      <c r="K42" s="54" t="str">
        <f t="shared" si="45"/>
        <v/>
      </c>
      <c r="L42" s="165"/>
      <c r="M42" s="165"/>
      <c r="N42" s="213"/>
      <c r="O42" s="71" t="str">
        <f t="shared" si="40"/>
        <v/>
      </c>
      <c r="P42" s="161"/>
      <c r="Q42" s="162"/>
      <c r="R42" s="69" t="str">
        <f t="shared" si="14"/>
        <v/>
      </c>
      <c r="S42" s="210"/>
      <c r="T42" s="54" t="str">
        <f t="shared" si="46"/>
        <v/>
      </c>
      <c r="U42" s="165"/>
      <c r="V42" s="165"/>
      <c r="W42" s="213"/>
      <c r="X42" s="71" t="str">
        <f t="shared" si="15"/>
        <v/>
      </c>
      <c r="Y42" s="161"/>
      <c r="Z42" s="162"/>
      <c r="AA42" s="69" t="str">
        <f t="shared" si="16"/>
        <v/>
      </c>
      <c r="AB42" s="210"/>
      <c r="AC42" s="54" t="str">
        <f t="shared" si="47"/>
        <v/>
      </c>
      <c r="AD42" s="165"/>
      <c r="AE42" s="165"/>
      <c r="AF42" s="213"/>
      <c r="AG42" s="71" t="str">
        <f t="shared" si="17"/>
        <v/>
      </c>
      <c r="AH42" s="161"/>
      <c r="AI42" s="162"/>
      <c r="AJ42" s="69" t="str">
        <f t="shared" si="18"/>
        <v/>
      </c>
      <c r="AK42" s="210"/>
      <c r="AL42" s="54" t="str">
        <f t="shared" si="48"/>
        <v/>
      </c>
      <c r="AM42" s="165"/>
      <c r="AN42" s="165"/>
      <c r="AO42" s="213"/>
      <c r="AP42" s="71" t="str">
        <f t="shared" si="19"/>
        <v/>
      </c>
      <c r="AQ42" s="161"/>
      <c r="AR42" s="162"/>
      <c r="AS42" s="69" t="str">
        <f t="shared" si="20"/>
        <v/>
      </c>
      <c r="AT42" s="210"/>
      <c r="AU42" s="54" t="str">
        <f t="shared" si="49"/>
        <v/>
      </c>
      <c r="AV42" s="165"/>
      <c r="AW42" s="165"/>
      <c r="AX42" s="213"/>
      <c r="AY42" s="71" t="str">
        <f t="shared" si="21"/>
        <v/>
      </c>
      <c r="AZ42" s="161"/>
      <c r="BA42" s="162"/>
      <c r="BB42" s="69" t="str">
        <f t="shared" si="22"/>
        <v/>
      </c>
      <c r="BC42" s="210"/>
      <c r="BD42" s="54" t="str">
        <f t="shared" si="50"/>
        <v/>
      </c>
      <c r="BE42" s="165"/>
      <c r="BF42" s="165"/>
      <c r="BG42" s="213"/>
      <c r="BH42" s="71" t="str">
        <f t="shared" si="23"/>
        <v/>
      </c>
      <c r="BI42" s="161"/>
      <c r="BJ42" s="162"/>
      <c r="BK42" s="69" t="str">
        <f t="shared" si="41"/>
        <v/>
      </c>
      <c r="BL42" s="210"/>
      <c r="BM42" s="54" t="str">
        <f t="shared" si="51"/>
        <v/>
      </c>
      <c r="BN42" s="165"/>
      <c r="BO42" s="165"/>
      <c r="BP42" s="213"/>
      <c r="BQ42" s="71" t="str">
        <f t="shared" si="42"/>
        <v/>
      </c>
      <c r="BR42" s="161"/>
      <c r="BS42" s="162"/>
      <c r="BT42" s="69" t="str">
        <f t="shared" si="26"/>
        <v/>
      </c>
      <c r="BU42" s="210"/>
      <c r="BV42" s="54" t="str">
        <f t="shared" si="52"/>
        <v/>
      </c>
      <c r="BW42" s="165"/>
      <c r="BX42" s="165"/>
      <c r="BY42" s="213"/>
      <c r="BZ42" s="71" t="str">
        <f t="shared" si="27"/>
        <v/>
      </c>
      <c r="CA42" s="161"/>
      <c r="CB42" s="162"/>
      <c r="CC42" s="69" t="str">
        <f t="shared" si="28"/>
        <v/>
      </c>
      <c r="CD42" s="210"/>
      <c r="CE42" s="54" t="str">
        <f t="shared" si="53"/>
        <v/>
      </c>
      <c r="CF42" s="165"/>
      <c r="CG42" s="165"/>
      <c r="CH42" s="213"/>
      <c r="CI42" s="71" t="str">
        <f t="shared" si="29"/>
        <v/>
      </c>
      <c r="CJ42" s="161"/>
      <c r="CK42" s="162"/>
      <c r="CL42" s="69" t="str">
        <f t="shared" si="43"/>
        <v/>
      </c>
      <c r="CM42" s="210"/>
      <c r="CN42" s="54" t="str">
        <f t="shared" si="54"/>
        <v/>
      </c>
      <c r="CO42" s="165"/>
      <c r="CP42" s="165"/>
      <c r="CQ42" s="213"/>
      <c r="CR42" s="71" t="str">
        <f t="shared" si="44"/>
        <v/>
      </c>
      <c r="CS42" s="161"/>
      <c r="CT42" s="162"/>
      <c r="CU42" s="69" t="str">
        <f t="shared" si="32"/>
        <v/>
      </c>
      <c r="CV42" s="210"/>
      <c r="CW42" s="54" t="str">
        <f t="shared" si="55"/>
        <v/>
      </c>
      <c r="CX42" s="165"/>
      <c r="CY42" s="165"/>
      <c r="CZ42" s="213"/>
      <c r="DA42" s="71" t="str">
        <f t="shared" si="33"/>
        <v/>
      </c>
      <c r="DB42" s="161"/>
      <c r="DC42" s="162"/>
      <c r="DD42" s="69" t="str">
        <f t="shared" si="34"/>
        <v/>
      </c>
      <c r="DE42" s="210"/>
      <c r="DF42" s="54" t="str">
        <f t="shared" si="56"/>
        <v/>
      </c>
      <c r="DG42" s="165"/>
      <c r="DH42" s="165"/>
      <c r="DI42" s="213"/>
      <c r="DJ42" s="71" t="str">
        <f t="shared" si="35"/>
        <v/>
      </c>
      <c r="DK42" s="56"/>
      <c r="DL42" s="72"/>
      <c r="DN42" s="58" t="str">
        <f t="shared" si="36"/>
        <v/>
      </c>
      <c r="DO42" s="59" t="str">
        <f t="shared" si="37"/>
        <v/>
      </c>
      <c r="DP42" s="60" t="str">
        <f t="shared" si="38"/>
        <v/>
      </c>
    </row>
    <row r="43" spans="1:120" s="16" customFormat="1" ht="14.4" x14ac:dyDescent="0.2">
      <c r="A43" s="61">
        <v>33</v>
      </c>
      <c r="B43" s="156"/>
      <c r="C43" s="157"/>
      <c r="D43" s="158"/>
      <c r="E43" s="159"/>
      <c r="F43" s="160"/>
      <c r="G43" s="161"/>
      <c r="H43" s="162"/>
      <c r="I43" s="69" t="str">
        <f t="shared" si="39"/>
        <v/>
      </c>
      <c r="J43" s="210"/>
      <c r="K43" s="54" t="str">
        <f t="shared" si="45"/>
        <v/>
      </c>
      <c r="L43" s="165"/>
      <c r="M43" s="165"/>
      <c r="N43" s="213"/>
      <c r="O43" s="71" t="str">
        <f t="shared" si="40"/>
        <v/>
      </c>
      <c r="P43" s="161"/>
      <c r="Q43" s="162"/>
      <c r="R43" s="69" t="str">
        <f t="shared" si="14"/>
        <v/>
      </c>
      <c r="S43" s="210"/>
      <c r="T43" s="54" t="str">
        <f t="shared" si="46"/>
        <v/>
      </c>
      <c r="U43" s="165"/>
      <c r="V43" s="165"/>
      <c r="W43" s="213"/>
      <c r="X43" s="71" t="str">
        <f t="shared" si="15"/>
        <v/>
      </c>
      <c r="Y43" s="161"/>
      <c r="Z43" s="162"/>
      <c r="AA43" s="69" t="str">
        <f t="shared" si="16"/>
        <v/>
      </c>
      <c r="AB43" s="210"/>
      <c r="AC43" s="54" t="str">
        <f t="shared" si="47"/>
        <v/>
      </c>
      <c r="AD43" s="165"/>
      <c r="AE43" s="165"/>
      <c r="AF43" s="213"/>
      <c r="AG43" s="71" t="str">
        <f t="shared" si="17"/>
        <v/>
      </c>
      <c r="AH43" s="161"/>
      <c r="AI43" s="162"/>
      <c r="AJ43" s="69" t="str">
        <f t="shared" si="18"/>
        <v/>
      </c>
      <c r="AK43" s="210"/>
      <c r="AL43" s="54" t="str">
        <f t="shared" si="48"/>
        <v/>
      </c>
      <c r="AM43" s="165"/>
      <c r="AN43" s="165"/>
      <c r="AO43" s="213"/>
      <c r="AP43" s="71" t="str">
        <f t="shared" si="19"/>
        <v/>
      </c>
      <c r="AQ43" s="161"/>
      <c r="AR43" s="162"/>
      <c r="AS43" s="69" t="str">
        <f t="shared" si="20"/>
        <v/>
      </c>
      <c r="AT43" s="210"/>
      <c r="AU43" s="54" t="str">
        <f t="shared" si="49"/>
        <v/>
      </c>
      <c r="AV43" s="165"/>
      <c r="AW43" s="165"/>
      <c r="AX43" s="213"/>
      <c r="AY43" s="71" t="str">
        <f t="shared" si="21"/>
        <v/>
      </c>
      <c r="AZ43" s="161"/>
      <c r="BA43" s="162"/>
      <c r="BB43" s="69" t="str">
        <f t="shared" si="22"/>
        <v/>
      </c>
      <c r="BC43" s="210"/>
      <c r="BD43" s="54" t="str">
        <f t="shared" si="50"/>
        <v/>
      </c>
      <c r="BE43" s="165"/>
      <c r="BF43" s="165"/>
      <c r="BG43" s="213"/>
      <c r="BH43" s="71" t="str">
        <f t="shared" si="23"/>
        <v/>
      </c>
      <c r="BI43" s="161"/>
      <c r="BJ43" s="162"/>
      <c r="BK43" s="69" t="str">
        <f t="shared" si="41"/>
        <v/>
      </c>
      <c r="BL43" s="210"/>
      <c r="BM43" s="54" t="str">
        <f t="shared" si="51"/>
        <v/>
      </c>
      <c r="BN43" s="165"/>
      <c r="BO43" s="165"/>
      <c r="BP43" s="213"/>
      <c r="BQ43" s="71" t="str">
        <f t="shared" si="42"/>
        <v/>
      </c>
      <c r="BR43" s="161"/>
      <c r="BS43" s="162"/>
      <c r="BT43" s="69" t="str">
        <f t="shared" si="26"/>
        <v/>
      </c>
      <c r="BU43" s="210"/>
      <c r="BV43" s="54" t="str">
        <f t="shared" si="52"/>
        <v/>
      </c>
      <c r="BW43" s="165"/>
      <c r="BX43" s="165"/>
      <c r="BY43" s="213"/>
      <c r="BZ43" s="71" t="str">
        <f t="shared" si="27"/>
        <v/>
      </c>
      <c r="CA43" s="161"/>
      <c r="CB43" s="162"/>
      <c r="CC43" s="69" t="str">
        <f t="shared" si="28"/>
        <v/>
      </c>
      <c r="CD43" s="210"/>
      <c r="CE43" s="54" t="str">
        <f t="shared" si="53"/>
        <v/>
      </c>
      <c r="CF43" s="165"/>
      <c r="CG43" s="165"/>
      <c r="CH43" s="213"/>
      <c r="CI43" s="71" t="str">
        <f t="shared" si="29"/>
        <v/>
      </c>
      <c r="CJ43" s="161"/>
      <c r="CK43" s="162"/>
      <c r="CL43" s="69" t="str">
        <f t="shared" si="43"/>
        <v/>
      </c>
      <c r="CM43" s="210"/>
      <c r="CN43" s="54" t="str">
        <f t="shared" si="54"/>
        <v/>
      </c>
      <c r="CO43" s="165"/>
      <c r="CP43" s="165"/>
      <c r="CQ43" s="213"/>
      <c r="CR43" s="71" t="str">
        <f t="shared" si="44"/>
        <v/>
      </c>
      <c r="CS43" s="161"/>
      <c r="CT43" s="162"/>
      <c r="CU43" s="69" t="str">
        <f t="shared" si="32"/>
        <v/>
      </c>
      <c r="CV43" s="210"/>
      <c r="CW43" s="54" t="str">
        <f t="shared" si="55"/>
        <v/>
      </c>
      <c r="CX43" s="165"/>
      <c r="CY43" s="165"/>
      <c r="CZ43" s="213"/>
      <c r="DA43" s="71" t="str">
        <f t="shared" si="33"/>
        <v/>
      </c>
      <c r="DB43" s="161"/>
      <c r="DC43" s="162"/>
      <c r="DD43" s="69" t="str">
        <f t="shared" si="34"/>
        <v/>
      </c>
      <c r="DE43" s="210"/>
      <c r="DF43" s="54" t="str">
        <f t="shared" si="56"/>
        <v/>
      </c>
      <c r="DG43" s="165"/>
      <c r="DH43" s="165"/>
      <c r="DI43" s="213"/>
      <c r="DJ43" s="71" t="str">
        <f t="shared" si="35"/>
        <v/>
      </c>
      <c r="DK43" s="56"/>
      <c r="DL43" s="72"/>
      <c r="DN43" s="58" t="str">
        <f t="shared" si="36"/>
        <v/>
      </c>
      <c r="DO43" s="59" t="str">
        <f t="shared" ref="DO43:DO69" si="57">C43&amp;E43</f>
        <v/>
      </c>
      <c r="DP43" s="60" t="str">
        <f t="shared" si="38"/>
        <v/>
      </c>
    </row>
    <row r="44" spans="1:120" s="16" customFormat="1" ht="14.4" x14ac:dyDescent="0.2">
      <c r="A44" s="61">
        <v>34</v>
      </c>
      <c r="B44" s="156"/>
      <c r="C44" s="157"/>
      <c r="D44" s="158"/>
      <c r="E44" s="159"/>
      <c r="F44" s="160"/>
      <c r="G44" s="161"/>
      <c r="H44" s="162"/>
      <c r="I44" s="69" t="str">
        <f t="shared" si="39"/>
        <v/>
      </c>
      <c r="J44" s="210"/>
      <c r="K44" s="54" t="str">
        <f t="shared" si="45"/>
        <v/>
      </c>
      <c r="L44" s="165"/>
      <c r="M44" s="165"/>
      <c r="N44" s="213"/>
      <c r="O44" s="71" t="str">
        <f t="shared" si="40"/>
        <v/>
      </c>
      <c r="P44" s="161"/>
      <c r="Q44" s="162"/>
      <c r="R44" s="69" t="str">
        <f t="shared" si="14"/>
        <v/>
      </c>
      <c r="S44" s="210"/>
      <c r="T44" s="54" t="str">
        <f t="shared" si="46"/>
        <v/>
      </c>
      <c r="U44" s="165"/>
      <c r="V44" s="165"/>
      <c r="W44" s="213"/>
      <c r="X44" s="71" t="str">
        <f t="shared" si="15"/>
        <v/>
      </c>
      <c r="Y44" s="161"/>
      <c r="Z44" s="162"/>
      <c r="AA44" s="69" t="str">
        <f t="shared" si="16"/>
        <v/>
      </c>
      <c r="AB44" s="210"/>
      <c r="AC44" s="54" t="str">
        <f t="shared" si="47"/>
        <v/>
      </c>
      <c r="AD44" s="165"/>
      <c r="AE44" s="165"/>
      <c r="AF44" s="213"/>
      <c r="AG44" s="71" t="str">
        <f t="shared" si="17"/>
        <v/>
      </c>
      <c r="AH44" s="161"/>
      <c r="AI44" s="162"/>
      <c r="AJ44" s="69" t="str">
        <f t="shared" si="18"/>
        <v/>
      </c>
      <c r="AK44" s="210"/>
      <c r="AL44" s="54" t="str">
        <f t="shared" si="48"/>
        <v/>
      </c>
      <c r="AM44" s="165"/>
      <c r="AN44" s="165"/>
      <c r="AO44" s="213"/>
      <c r="AP44" s="71" t="str">
        <f t="shared" si="19"/>
        <v/>
      </c>
      <c r="AQ44" s="161"/>
      <c r="AR44" s="162"/>
      <c r="AS44" s="69" t="str">
        <f t="shared" si="20"/>
        <v/>
      </c>
      <c r="AT44" s="210"/>
      <c r="AU44" s="54" t="str">
        <f t="shared" si="49"/>
        <v/>
      </c>
      <c r="AV44" s="165"/>
      <c r="AW44" s="165"/>
      <c r="AX44" s="213"/>
      <c r="AY44" s="71" t="str">
        <f t="shared" si="21"/>
        <v/>
      </c>
      <c r="AZ44" s="161"/>
      <c r="BA44" s="162"/>
      <c r="BB44" s="69" t="str">
        <f t="shared" si="22"/>
        <v/>
      </c>
      <c r="BC44" s="210"/>
      <c r="BD44" s="54" t="str">
        <f t="shared" si="50"/>
        <v/>
      </c>
      <c r="BE44" s="165"/>
      <c r="BF44" s="165"/>
      <c r="BG44" s="213"/>
      <c r="BH44" s="71" t="str">
        <f t="shared" si="23"/>
        <v/>
      </c>
      <c r="BI44" s="161"/>
      <c r="BJ44" s="162"/>
      <c r="BK44" s="69" t="str">
        <f t="shared" si="41"/>
        <v/>
      </c>
      <c r="BL44" s="210"/>
      <c r="BM44" s="54" t="str">
        <f t="shared" si="51"/>
        <v/>
      </c>
      <c r="BN44" s="165"/>
      <c r="BO44" s="165"/>
      <c r="BP44" s="213"/>
      <c r="BQ44" s="71" t="str">
        <f t="shared" si="42"/>
        <v/>
      </c>
      <c r="BR44" s="161"/>
      <c r="BS44" s="162"/>
      <c r="BT44" s="69" t="str">
        <f t="shared" si="26"/>
        <v/>
      </c>
      <c r="BU44" s="210"/>
      <c r="BV44" s="54" t="str">
        <f t="shared" si="52"/>
        <v/>
      </c>
      <c r="BW44" s="165"/>
      <c r="BX44" s="165"/>
      <c r="BY44" s="213"/>
      <c r="BZ44" s="71" t="str">
        <f t="shared" si="27"/>
        <v/>
      </c>
      <c r="CA44" s="161"/>
      <c r="CB44" s="162"/>
      <c r="CC44" s="69" t="str">
        <f t="shared" si="28"/>
        <v/>
      </c>
      <c r="CD44" s="210"/>
      <c r="CE44" s="54" t="str">
        <f t="shared" si="53"/>
        <v/>
      </c>
      <c r="CF44" s="165"/>
      <c r="CG44" s="165"/>
      <c r="CH44" s="213"/>
      <c r="CI44" s="71" t="str">
        <f t="shared" si="29"/>
        <v/>
      </c>
      <c r="CJ44" s="161"/>
      <c r="CK44" s="162"/>
      <c r="CL44" s="69" t="str">
        <f t="shared" si="43"/>
        <v/>
      </c>
      <c r="CM44" s="210"/>
      <c r="CN44" s="54" t="str">
        <f t="shared" si="54"/>
        <v/>
      </c>
      <c r="CO44" s="165"/>
      <c r="CP44" s="165"/>
      <c r="CQ44" s="213"/>
      <c r="CR44" s="71" t="str">
        <f t="shared" si="44"/>
        <v/>
      </c>
      <c r="CS44" s="161"/>
      <c r="CT44" s="162"/>
      <c r="CU44" s="69" t="str">
        <f t="shared" si="32"/>
        <v/>
      </c>
      <c r="CV44" s="210"/>
      <c r="CW44" s="54" t="str">
        <f t="shared" si="55"/>
        <v/>
      </c>
      <c r="CX44" s="165"/>
      <c r="CY44" s="165"/>
      <c r="CZ44" s="213"/>
      <c r="DA44" s="71" t="str">
        <f t="shared" si="33"/>
        <v/>
      </c>
      <c r="DB44" s="161"/>
      <c r="DC44" s="162"/>
      <c r="DD44" s="69" t="str">
        <f t="shared" si="34"/>
        <v/>
      </c>
      <c r="DE44" s="210"/>
      <c r="DF44" s="54" t="str">
        <f t="shared" si="56"/>
        <v/>
      </c>
      <c r="DG44" s="165"/>
      <c r="DH44" s="165"/>
      <c r="DI44" s="213"/>
      <c r="DJ44" s="71" t="str">
        <f t="shared" si="35"/>
        <v/>
      </c>
      <c r="DK44" s="56"/>
      <c r="DL44" s="72"/>
      <c r="DN44" s="58" t="str">
        <f t="shared" si="36"/>
        <v/>
      </c>
      <c r="DO44" s="59" t="str">
        <f t="shared" si="57"/>
        <v/>
      </c>
      <c r="DP44" s="60" t="str">
        <f t="shared" si="38"/>
        <v/>
      </c>
    </row>
    <row r="45" spans="1:120" s="16" customFormat="1" ht="14.4" x14ac:dyDescent="0.2">
      <c r="A45" s="61">
        <v>35</v>
      </c>
      <c r="B45" s="156"/>
      <c r="C45" s="157"/>
      <c r="D45" s="158"/>
      <c r="E45" s="159"/>
      <c r="F45" s="160"/>
      <c r="G45" s="161"/>
      <c r="H45" s="162"/>
      <c r="I45" s="69" t="str">
        <f t="shared" si="39"/>
        <v/>
      </c>
      <c r="J45" s="210"/>
      <c r="K45" s="54" t="str">
        <f t="shared" si="45"/>
        <v/>
      </c>
      <c r="L45" s="165"/>
      <c r="M45" s="165"/>
      <c r="N45" s="213"/>
      <c r="O45" s="71" t="str">
        <f t="shared" si="40"/>
        <v/>
      </c>
      <c r="P45" s="161"/>
      <c r="Q45" s="162"/>
      <c r="R45" s="69" t="str">
        <f t="shared" si="14"/>
        <v/>
      </c>
      <c r="S45" s="210"/>
      <c r="T45" s="54" t="str">
        <f t="shared" si="46"/>
        <v/>
      </c>
      <c r="U45" s="165"/>
      <c r="V45" s="165"/>
      <c r="W45" s="213"/>
      <c r="X45" s="71" t="str">
        <f t="shared" si="15"/>
        <v/>
      </c>
      <c r="Y45" s="161"/>
      <c r="Z45" s="162"/>
      <c r="AA45" s="69" t="str">
        <f t="shared" si="16"/>
        <v/>
      </c>
      <c r="AB45" s="210"/>
      <c r="AC45" s="54" t="str">
        <f t="shared" si="47"/>
        <v/>
      </c>
      <c r="AD45" s="165"/>
      <c r="AE45" s="165"/>
      <c r="AF45" s="213"/>
      <c r="AG45" s="71" t="str">
        <f t="shared" si="17"/>
        <v/>
      </c>
      <c r="AH45" s="161"/>
      <c r="AI45" s="162"/>
      <c r="AJ45" s="69" t="str">
        <f t="shared" si="18"/>
        <v/>
      </c>
      <c r="AK45" s="210"/>
      <c r="AL45" s="54" t="str">
        <f t="shared" si="48"/>
        <v/>
      </c>
      <c r="AM45" s="165"/>
      <c r="AN45" s="165"/>
      <c r="AO45" s="213"/>
      <c r="AP45" s="71" t="str">
        <f t="shared" si="19"/>
        <v/>
      </c>
      <c r="AQ45" s="161"/>
      <c r="AR45" s="162"/>
      <c r="AS45" s="69" t="str">
        <f t="shared" si="20"/>
        <v/>
      </c>
      <c r="AT45" s="210"/>
      <c r="AU45" s="54" t="str">
        <f t="shared" si="49"/>
        <v/>
      </c>
      <c r="AV45" s="165"/>
      <c r="AW45" s="165"/>
      <c r="AX45" s="213"/>
      <c r="AY45" s="71" t="str">
        <f t="shared" si="21"/>
        <v/>
      </c>
      <c r="AZ45" s="161"/>
      <c r="BA45" s="162"/>
      <c r="BB45" s="69" t="str">
        <f t="shared" si="22"/>
        <v/>
      </c>
      <c r="BC45" s="210"/>
      <c r="BD45" s="54" t="str">
        <f t="shared" si="50"/>
        <v/>
      </c>
      <c r="BE45" s="165"/>
      <c r="BF45" s="165"/>
      <c r="BG45" s="213"/>
      <c r="BH45" s="71" t="str">
        <f t="shared" si="23"/>
        <v/>
      </c>
      <c r="BI45" s="161"/>
      <c r="BJ45" s="162"/>
      <c r="BK45" s="69" t="str">
        <f t="shared" si="41"/>
        <v/>
      </c>
      <c r="BL45" s="210"/>
      <c r="BM45" s="54" t="str">
        <f t="shared" si="51"/>
        <v/>
      </c>
      <c r="BN45" s="165"/>
      <c r="BO45" s="165"/>
      <c r="BP45" s="213"/>
      <c r="BQ45" s="71" t="str">
        <f t="shared" si="42"/>
        <v/>
      </c>
      <c r="BR45" s="161"/>
      <c r="BS45" s="162"/>
      <c r="BT45" s="69" t="str">
        <f t="shared" si="26"/>
        <v/>
      </c>
      <c r="BU45" s="210"/>
      <c r="BV45" s="54" t="str">
        <f t="shared" si="52"/>
        <v/>
      </c>
      <c r="BW45" s="165"/>
      <c r="BX45" s="165"/>
      <c r="BY45" s="213"/>
      <c r="BZ45" s="71" t="str">
        <f t="shared" si="27"/>
        <v/>
      </c>
      <c r="CA45" s="161"/>
      <c r="CB45" s="162"/>
      <c r="CC45" s="69" t="str">
        <f t="shared" si="28"/>
        <v/>
      </c>
      <c r="CD45" s="210"/>
      <c r="CE45" s="54" t="str">
        <f t="shared" si="53"/>
        <v/>
      </c>
      <c r="CF45" s="165"/>
      <c r="CG45" s="165"/>
      <c r="CH45" s="213"/>
      <c r="CI45" s="71" t="str">
        <f t="shared" si="29"/>
        <v/>
      </c>
      <c r="CJ45" s="161"/>
      <c r="CK45" s="162"/>
      <c r="CL45" s="69" t="str">
        <f t="shared" si="43"/>
        <v/>
      </c>
      <c r="CM45" s="210"/>
      <c r="CN45" s="54" t="str">
        <f t="shared" si="54"/>
        <v/>
      </c>
      <c r="CO45" s="165"/>
      <c r="CP45" s="165"/>
      <c r="CQ45" s="213"/>
      <c r="CR45" s="71" t="str">
        <f t="shared" si="44"/>
        <v/>
      </c>
      <c r="CS45" s="161"/>
      <c r="CT45" s="162"/>
      <c r="CU45" s="69" t="str">
        <f t="shared" si="32"/>
        <v/>
      </c>
      <c r="CV45" s="210"/>
      <c r="CW45" s="54" t="str">
        <f t="shared" si="55"/>
        <v/>
      </c>
      <c r="CX45" s="165"/>
      <c r="CY45" s="165"/>
      <c r="CZ45" s="213"/>
      <c r="DA45" s="71" t="str">
        <f t="shared" si="33"/>
        <v/>
      </c>
      <c r="DB45" s="161"/>
      <c r="DC45" s="162"/>
      <c r="DD45" s="69" t="str">
        <f t="shared" si="34"/>
        <v/>
      </c>
      <c r="DE45" s="210"/>
      <c r="DF45" s="54" t="str">
        <f t="shared" si="56"/>
        <v/>
      </c>
      <c r="DG45" s="165"/>
      <c r="DH45" s="165"/>
      <c r="DI45" s="213"/>
      <c r="DJ45" s="71" t="str">
        <f t="shared" si="35"/>
        <v/>
      </c>
      <c r="DK45" s="56"/>
      <c r="DL45" s="72"/>
      <c r="DN45" s="58" t="str">
        <f t="shared" si="36"/>
        <v/>
      </c>
      <c r="DO45" s="59" t="str">
        <f t="shared" si="57"/>
        <v/>
      </c>
      <c r="DP45" s="60" t="str">
        <f t="shared" si="38"/>
        <v/>
      </c>
    </row>
    <row r="46" spans="1:120" s="16" customFormat="1" ht="14.4" x14ac:dyDescent="0.2">
      <c r="A46" s="61">
        <v>36</v>
      </c>
      <c r="B46" s="156"/>
      <c r="C46" s="157"/>
      <c r="D46" s="158"/>
      <c r="E46" s="159"/>
      <c r="F46" s="160"/>
      <c r="G46" s="161"/>
      <c r="H46" s="162"/>
      <c r="I46" s="69" t="str">
        <f t="shared" si="39"/>
        <v/>
      </c>
      <c r="J46" s="210"/>
      <c r="K46" s="54" t="str">
        <f t="shared" si="45"/>
        <v/>
      </c>
      <c r="L46" s="165"/>
      <c r="M46" s="165"/>
      <c r="N46" s="213"/>
      <c r="O46" s="71" t="str">
        <f t="shared" si="40"/>
        <v/>
      </c>
      <c r="P46" s="161"/>
      <c r="Q46" s="162"/>
      <c r="R46" s="69" t="str">
        <f t="shared" si="14"/>
        <v/>
      </c>
      <c r="S46" s="210"/>
      <c r="T46" s="54" t="str">
        <f t="shared" si="46"/>
        <v/>
      </c>
      <c r="U46" s="165"/>
      <c r="V46" s="165"/>
      <c r="W46" s="213"/>
      <c r="X46" s="71" t="str">
        <f t="shared" si="15"/>
        <v/>
      </c>
      <c r="Y46" s="161"/>
      <c r="Z46" s="162"/>
      <c r="AA46" s="69" t="str">
        <f t="shared" si="16"/>
        <v/>
      </c>
      <c r="AB46" s="210"/>
      <c r="AC46" s="54" t="str">
        <f t="shared" si="47"/>
        <v/>
      </c>
      <c r="AD46" s="165"/>
      <c r="AE46" s="165"/>
      <c r="AF46" s="213"/>
      <c r="AG46" s="71" t="str">
        <f t="shared" si="17"/>
        <v/>
      </c>
      <c r="AH46" s="161"/>
      <c r="AI46" s="162"/>
      <c r="AJ46" s="69" t="str">
        <f t="shared" si="18"/>
        <v/>
      </c>
      <c r="AK46" s="210"/>
      <c r="AL46" s="54" t="str">
        <f t="shared" si="48"/>
        <v/>
      </c>
      <c r="AM46" s="165"/>
      <c r="AN46" s="165"/>
      <c r="AO46" s="213"/>
      <c r="AP46" s="71" t="str">
        <f t="shared" si="19"/>
        <v/>
      </c>
      <c r="AQ46" s="161"/>
      <c r="AR46" s="162"/>
      <c r="AS46" s="69" t="str">
        <f t="shared" si="20"/>
        <v/>
      </c>
      <c r="AT46" s="210"/>
      <c r="AU46" s="54" t="str">
        <f t="shared" si="49"/>
        <v/>
      </c>
      <c r="AV46" s="165"/>
      <c r="AW46" s="165"/>
      <c r="AX46" s="213"/>
      <c r="AY46" s="71" t="str">
        <f t="shared" si="21"/>
        <v/>
      </c>
      <c r="AZ46" s="161"/>
      <c r="BA46" s="162"/>
      <c r="BB46" s="69" t="str">
        <f t="shared" si="22"/>
        <v/>
      </c>
      <c r="BC46" s="210"/>
      <c r="BD46" s="54" t="str">
        <f t="shared" si="50"/>
        <v/>
      </c>
      <c r="BE46" s="165"/>
      <c r="BF46" s="165"/>
      <c r="BG46" s="213"/>
      <c r="BH46" s="71" t="str">
        <f t="shared" si="23"/>
        <v/>
      </c>
      <c r="BI46" s="161"/>
      <c r="BJ46" s="162"/>
      <c r="BK46" s="69" t="str">
        <f t="shared" si="41"/>
        <v/>
      </c>
      <c r="BL46" s="210"/>
      <c r="BM46" s="54" t="str">
        <f t="shared" si="51"/>
        <v/>
      </c>
      <c r="BN46" s="165"/>
      <c r="BO46" s="165"/>
      <c r="BP46" s="213"/>
      <c r="BQ46" s="71" t="str">
        <f t="shared" si="42"/>
        <v/>
      </c>
      <c r="BR46" s="161"/>
      <c r="BS46" s="162"/>
      <c r="BT46" s="69" t="str">
        <f t="shared" si="26"/>
        <v/>
      </c>
      <c r="BU46" s="210"/>
      <c r="BV46" s="54" t="str">
        <f t="shared" si="52"/>
        <v/>
      </c>
      <c r="BW46" s="165"/>
      <c r="BX46" s="165"/>
      <c r="BY46" s="213"/>
      <c r="BZ46" s="71" t="str">
        <f t="shared" si="27"/>
        <v/>
      </c>
      <c r="CA46" s="161"/>
      <c r="CB46" s="162"/>
      <c r="CC46" s="69" t="str">
        <f t="shared" si="28"/>
        <v/>
      </c>
      <c r="CD46" s="210"/>
      <c r="CE46" s="54" t="str">
        <f t="shared" si="53"/>
        <v/>
      </c>
      <c r="CF46" s="165"/>
      <c r="CG46" s="165"/>
      <c r="CH46" s="213"/>
      <c r="CI46" s="71" t="str">
        <f t="shared" si="29"/>
        <v/>
      </c>
      <c r="CJ46" s="161"/>
      <c r="CK46" s="162"/>
      <c r="CL46" s="69" t="str">
        <f t="shared" si="43"/>
        <v/>
      </c>
      <c r="CM46" s="210"/>
      <c r="CN46" s="54" t="str">
        <f t="shared" si="54"/>
        <v/>
      </c>
      <c r="CO46" s="165"/>
      <c r="CP46" s="165"/>
      <c r="CQ46" s="213"/>
      <c r="CR46" s="71" t="str">
        <f t="shared" si="44"/>
        <v/>
      </c>
      <c r="CS46" s="161"/>
      <c r="CT46" s="162"/>
      <c r="CU46" s="69" t="str">
        <f t="shared" si="32"/>
        <v/>
      </c>
      <c r="CV46" s="210"/>
      <c r="CW46" s="54" t="str">
        <f t="shared" si="55"/>
        <v/>
      </c>
      <c r="CX46" s="165"/>
      <c r="CY46" s="165"/>
      <c r="CZ46" s="213"/>
      <c r="DA46" s="71" t="str">
        <f t="shared" si="33"/>
        <v/>
      </c>
      <c r="DB46" s="161"/>
      <c r="DC46" s="162"/>
      <c r="DD46" s="69" t="str">
        <f t="shared" si="34"/>
        <v/>
      </c>
      <c r="DE46" s="210"/>
      <c r="DF46" s="54" t="str">
        <f t="shared" si="56"/>
        <v/>
      </c>
      <c r="DG46" s="165"/>
      <c r="DH46" s="165"/>
      <c r="DI46" s="213"/>
      <c r="DJ46" s="71" t="str">
        <f t="shared" si="35"/>
        <v/>
      </c>
      <c r="DK46" s="56"/>
      <c r="DL46" s="72"/>
      <c r="DN46" s="58" t="str">
        <f t="shared" si="36"/>
        <v/>
      </c>
      <c r="DO46" s="59" t="str">
        <f t="shared" si="57"/>
        <v/>
      </c>
      <c r="DP46" s="60" t="str">
        <f t="shared" si="38"/>
        <v/>
      </c>
    </row>
    <row r="47" spans="1:120" s="16" customFormat="1" ht="14.4" x14ac:dyDescent="0.2">
      <c r="A47" s="61">
        <v>37</v>
      </c>
      <c r="B47" s="156"/>
      <c r="C47" s="157"/>
      <c r="D47" s="158"/>
      <c r="E47" s="159"/>
      <c r="F47" s="160"/>
      <c r="G47" s="161"/>
      <c r="H47" s="162"/>
      <c r="I47" s="69" t="str">
        <f t="shared" si="39"/>
        <v/>
      </c>
      <c r="J47" s="210"/>
      <c r="K47" s="54" t="str">
        <f t="shared" si="45"/>
        <v/>
      </c>
      <c r="L47" s="165"/>
      <c r="M47" s="165"/>
      <c r="N47" s="213"/>
      <c r="O47" s="71" t="str">
        <f t="shared" si="40"/>
        <v/>
      </c>
      <c r="P47" s="161"/>
      <c r="Q47" s="162"/>
      <c r="R47" s="69" t="str">
        <f t="shared" si="14"/>
        <v/>
      </c>
      <c r="S47" s="210"/>
      <c r="T47" s="54" t="str">
        <f t="shared" si="46"/>
        <v/>
      </c>
      <c r="U47" s="165"/>
      <c r="V47" s="165"/>
      <c r="W47" s="213"/>
      <c r="X47" s="71" t="str">
        <f t="shared" si="15"/>
        <v/>
      </c>
      <c r="Y47" s="161"/>
      <c r="Z47" s="162"/>
      <c r="AA47" s="69" t="str">
        <f t="shared" si="16"/>
        <v/>
      </c>
      <c r="AB47" s="210"/>
      <c r="AC47" s="54" t="str">
        <f t="shared" si="47"/>
        <v/>
      </c>
      <c r="AD47" s="165"/>
      <c r="AE47" s="165"/>
      <c r="AF47" s="213"/>
      <c r="AG47" s="71" t="str">
        <f t="shared" si="17"/>
        <v/>
      </c>
      <c r="AH47" s="161"/>
      <c r="AI47" s="162"/>
      <c r="AJ47" s="69" t="str">
        <f t="shared" si="18"/>
        <v/>
      </c>
      <c r="AK47" s="210"/>
      <c r="AL47" s="54" t="str">
        <f t="shared" si="48"/>
        <v/>
      </c>
      <c r="AM47" s="165"/>
      <c r="AN47" s="165"/>
      <c r="AO47" s="213"/>
      <c r="AP47" s="71" t="str">
        <f t="shared" si="19"/>
        <v/>
      </c>
      <c r="AQ47" s="161"/>
      <c r="AR47" s="162"/>
      <c r="AS47" s="69" t="str">
        <f t="shared" si="20"/>
        <v/>
      </c>
      <c r="AT47" s="210"/>
      <c r="AU47" s="54" t="str">
        <f t="shared" si="49"/>
        <v/>
      </c>
      <c r="AV47" s="165"/>
      <c r="AW47" s="165"/>
      <c r="AX47" s="213"/>
      <c r="AY47" s="71" t="str">
        <f t="shared" si="21"/>
        <v/>
      </c>
      <c r="AZ47" s="161"/>
      <c r="BA47" s="162"/>
      <c r="BB47" s="69" t="str">
        <f t="shared" si="22"/>
        <v/>
      </c>
      <c r="BC47" s="210"/>
      <c r="BD47" s="54" t="str">
        <f t="shared" si="50"/>
        <v/>
      </c>
      <c r="BE47" s="165"/>
      <c r="BF47" s="165"/>
      <c r="BG47" s="213"/>
      <c r="BH47" s="71" t="str">
        <f t="shared" si="23"/>
        <v/>
      </c>
      <c r="BI47" s="161"/>
      <c r="BJ47" s="162"/>
      <c r="BK47" s="69" t="str">
        <f t="shared" si="41"/>
        <v/>
      </c>
      <c r="BL47" s="210"/>
      <c r="BM47" s="54" t="str">
        <f t="shared" si="51"/>
        <v/>
      </c>
      <c r="BN47" s="165"/>
      <c r="BO47" s="165"/>
      <c r="BP47" s="213"/>
      <c r="BQ47" s="71" t="str">
        <f t="shared" si="42"/>
        <v/>
      </c>
      <c r="BR47" s="161"/>
      <c r="BS47" s="162"/>
      <c r="BT47" s="69" t="str">
        <f t="shared" si="26"/>
        <v/>
      </c>
      <c r="BU47" s="210"/>
      <c r="BV47" s="54" t="str">
        <f t="shared" si="52"/>
        <v/>
      </c>
      <c r="BW47" s="165"/>
      <c r="BX47" s="165"/>
      <c r="BY47" s="213"/>
      <c r="BZ47" s="71" t="str">
        <f t="shared" si="27"/>
        <v/>
      </c>
      <c r="CA47" s="161"/>
      <c r="CB47" s="162"/>
      <c r="CC47" s="69" t="str">
        <f t="shared" si="28"/>
        <v/>
      </c>
      <c r="CD47" s="210"/>
      <c r="CE47" s="54" t="str">
        <f t="shared" si="53"/>
        <v/>
      </c>
      <c r="CF47" s="165"/>
      <c r="CG47" s="165"/>
      <c r="CH47" s="213"/>
      <c r="CI47" s="71" t="str">
        <f t="shared" si="29"/>
        <v/>
      </c>
      <c r="CJ47" s="161"/>
      <c r="CK47" s="162"/>
      <c r="CL47" s="69" t="str">
        <f t="shared" si="43"/>
        <v/>
      </c>
      <c r="CM47" s="210"/>
      <c r="CN47" s="54" t="str">
        <f t="shared" si="54"/>
        <v/>
      </c>
      <c r="CO47" s="165"/>
      <c r="CP47" s="165"/>
      <c r="CQ47" s="213"/>
      <c r="CR47" s="71" t="str">
        <f t="shared" si="44"/>
        <v/>
      </c>
      <c r="CS47" s="161"/>
      <c r="CT47" s="162"/>
      <c r="CU47" s="69" t="str">
        <f t="shared" si="32"/>
        <v/>
      </c>
      <c r="CV47" s="210"/>
      <c r="CW47" s="54" t="str">
        <f t="shared" si="55"/>
        <v/>
      </c>
      <c r="CX47" s="165"/>
      <c r="CY47" s="165"/>
      <c r="CZ47" s="213"/>
      <c r="DA47" s="71" t="str">
        <f t="shared" si="33"/>
        <v/>
      </c>
      <c r="DB47" s="161"/>
      <c r="DC47" s="162"/>
      <c r="DD47" s="69" t="str">
        <f t="shared" si="34"/>
        <v/>
      </c>
      <c r="DE47" s="210"/>
      <c r="DF47" s="54" t="str">
        <f t="shared" si="56"/>
        <v/>
      </c>
      <c r="DG47" s="165"/>
      <c r="DH47" s="165"/>
      <c r="DI47" s="213"/>
      <c r="DJ47" s="71" t="str">
        <f t="shared" si="35"/>
        <v/>
      </c>
      <c r="DK47" s="56"/>
      <c r="DL47" s="72"/>
      <c r="DN47" s="58" t="str">
        <f t="shared" si="36"/>
        <v/>
      </c>
      <c r="DO47" s="59" t="str">
        <f t="shared" si="57"/>
        <v/>
      </c>
      <c r="DP47" s="60" t="str">
        <f t="shared" si="38"/>
        <v/>
      </c>
    </row>
    <row r="48" spans="1:120" s="16" customFormat="1" ht="14.4" x14ac:dyDescent="0.2">
      <c r="A48" s="61">
        <v>38</v>
      </c>
      <c r="B48" s="156"/>
      <c r="C48" s="157"/>
      <c r="D48" s="158"/>
      <c r="E48" s="159"/>
      <c r="F48" s="160"/>
      <c r="G48" s="161"/>
      <c r="H48" s="162"/>
      <c r="I48" s="69" t="str">
        <f t="shared" si="39"/>
        <v/>
      </c>
      <c r="J48" s="210"/>
      <c r="K48" s="54" t="str">
        <f t="shared" si="45"/>
        <v/>
      </c>
      <c r="L48" s="165"/>
      <c r="M48" s="165"/>
      <c r="N48" s="213"/>
      <c r="O48" s="71" t="str">
        <f t="shared" si="40"/>
        <v/>
      </c>
      <c r="P48" s="161"/>
      <c r="Q48" s="162"/>
      <c r="R48" s="69" t="str">
        <f t="shared" si="14"/>
        <v/>
      </c>
      <c r="S48" s="210"/>
      <c r="T48" s="54" t="str">
        <f t="shared" si="46"/>
        <v/>
      </c>
      <c r="U48" s="165"/>
      <c r="V48" s="165"/>
      <c r="W48" s="213"/>
      <c r="X48" s="71" t="str">
        <f t="shared" si="15"/>
        <v/>
      </c>
      <c r="Y48" s="161"/>
      <c r="Z48" s="162"/>
      <c r="AA48" s="69" t="str">
        <f t="shared" si="16"/>
        <v/>
      </c>
      <c r="AB48" s="210"/>
      <c r="AC48" s="54" t="str">
        <f t="shared" si="47"/>
        <v/>
      </c>
      <c r="AD48" s="165"/>
      <c r="AE48" s="165"/>
      <c r="AF48" s="213"/>
      <c r="AG48" s="71" t="str">
        <f t="shared" si="17"/>
        <v/>
      </c>
      <c r="AH48" s="161"/>
      <c r="AI48" s="162"/>
      <c r="AJ48" s="69" t="str">
        <f t="shared" si="18"/>
        <v/>
      </c>
      <c r="AK48" s="210"/>
      <c r="AL48" s="54" t="str">
        <f t="shared" si="48"/>
        <v/>
      </c>
      <c r="AM48" s="165"/>
      <c r="AN48" s="165"/>
      <c r="AO48" s="213"/>
      <c r="AP48" s="71" t="str">
        <f t="shared" si="19"/>
        <v/>
      </c>
      <c r="AQ48" s="161"/>
      <c r="AR48" s="162"/>
      <c r="AS48" s="69" t="str">
        <f t="shared" si="20"/>
        <v/>
      </c>
      <c r="AT48" s="210"/>
      <c r="AU48" s="54" t="str">
        <f t="shared" si="49"/>
        <v/>
      </c>
      <c r="AV48" s="165"/>
      <c r="AW48" s="165"/>
      <c r="AX48" s="213"/>
      <c r="AY48" s="71" t="str">
        <f t="shared" si="21"/>
        <v/>
      </c>
      <c r="AZ48" s="161"/>
      <c r="BA48" s="162"/>
      <c r="BB48" s="69" t="str">
        <f t="shared" si="22"/>
        <v/>
      </c>
      <c r="BC48" s="210"/>
      <c r="BD48" s="54" t="str">
        <f t="shared" si="50"/>
        <v/>
      </c>
      <c r="BE48" s="165"/>
      <c r="BF48" s="165"/>
      <c r="BG48" s="213"/>
      <c r="BH48" s="71" t="str">
        <f t="shared" si="23"/>
        <v/>
      </c>
      <c r="BI48" s="161"/>
      <c r="BJ48" s="162"/>
      <c r="BK48" s="69" t="str">
        <f t="shared" si="41"/>
        <v/>
      </c>
      <c r="BL48" s="210"/>
      <c r="BM48" s="54" t="str">
        <f t="shared" si="51"/>
        <v/>
      </c>
      <c r="BN48" s="165"/>
      <c r="BO48" s="165"/>
      <c r="BP48" s="213"/>
      <c r="BQ48" s="71" t="str">
        <f t="shared" si="42"/>
        <v/>
      </c>
      <c r="BR48" s="161"/>
      <c r="BS48" s="162"/>
      <c r="BT48" s="69" t="str">
        <f t="shared" si="26"/>
        <v/>
      </c>
      <c r="BU48" s="210"/>
      <c r="BV48" s="54" t="str">
        <f t="shared" si="52"/>
        <v/>
      </c>
      <c r="BW48" s="165"/>
      <c r="BX48" s="165"/>
      <c r="BY48" s="213"/>
      <c r="BZ48" s="71" t="str">
        <f t="shared" si="27"/>
        <v/>
      </c>
      <c r="CA48" s="161"/>
      <c r="CB48" s="162"/>
      <c r="CC48" s="69" t="str">
        <f t="shared" si="28"/>
        <v/>
      </c>
      <c r="CD48" s="210"/>
      <c r="CE48" s="54" t="str">
        <f t="shared" si="53"/>
        <v/>
      </c>
      <c r="CF48" s="165"/>
      <c r="CG48" s="165"/>
      <c r="CH48" s="213"/>
      <c r="CI48" s="71" t="str">
        <f t="shared" si="29"/>
        <v/>
      </c>
      <c r="CJ48" s="161"/>
      <c r="CK48" s="162"/>
      <c r="CL48" s="69" t="str">
        <f t="shared" si="43"/>
        <v/>
      </c>
      <c r="CM48" s="210"/>
      <c r="CN48" s="54" t="str">
        <f t="shared" si="54"/>
        <v/>
      </c>
      <c r="CO48" s="165"/>
      <c r="CP48" s="165"/>
      <c r="CQ48" s="213"/>
      <c r="CR48" s="71" t="str">
        <f t="shared" si="44"/>
        <v/>
      </c>
      <c r="CS48" s="161"/>
      <c r="CT48" s="162"/>
      <c r="CU48" s="69" t="str">
        <f t="shared" si="32"/>
        <v/>
      </c>
      <c r="CV48" s="210"/>
      <c r="CW48" s="54" t="str">
        <f t="shared" si="55"/>
        <v/>
      </c>
      <c r="CX48" s="165"/>
      <c r="CY48" s="165"/>
      <c r="CZ48" s="213"/>
      <c r="DA48" s="71" t="str">
        <f t="shared" si="33"/>
        <v/>
      </c>
      <c r="DB48" s="161"/>
      <c r="DC48" s="162"/>
      <c r="DD48" s="69" t="str">
        <f t="shared" si="34"/>
        <v/>
      </c>
      <c r="DE48" s="210"/>
      <c r="DF48" s="54" t="str">
        <f t="shared" si="56"/>
        <v/>
      </c>
      <c r="DG48" s="165"/>
      <c r="DH48" s="165"/>
      <c r="DI48" s="213"/>
      <c r="DJ48" s="71" t="str">
        <f t="shared" si="35"/>
        <v/>
      </c>
      <c r="DK48" s="56"/>
      <c r="DL48" s="72"/>
      <c r="DN48" s="58" t="str">
        <f t="shared" si="36"/>
        <v/>
      </c>
      <c r="DO48" s="59" t="str">
        <f t="shared" si="57"/>
        <v/>
      </c>
      <c r="DP48" s="60" t="str">
        <f t="shared" si="38"/>
        <v/>
      </c>
    </row>
    <row r="49" spans="1:120" s="16" customFormat="1" ht="14.4" x14ac:dyDescent="0.2">
      <c r="A49" s="61">
        <v>39</v>
      </c>
      <c r="B49" s="156"/>
      <c r="C49" s="157"/>
      <c r="D49" s="158"/>
      <c r="E49" s="159"/>
      <c r="F49" s="160"/>
      <c r="G49" s="161"/>
      <c r="H49" s="162"/>
      <c r="I49" s="69" t="str">
        <f t="shared" si="39"/>
        <v/>
      </c>
      <c r="J49" s="210"/>
      <c r="K49" s="54" t="str">
        <f t="shared" si="45"/>
        <v/>
      </c>
      <c r="L49" s="165"/>
      <c r="M49" s="165"/>
      <c r="N49" s="213"/>
      <c r="O49" s="71" t="str">
        <f t="shared" si="40"/>
        <v/>
      </c>
      <c r="P49" s="161"/>
      <c r="Q49" s="162"/>
      <c r="R49" s="69" t="str">
        <f t="shared" si="14"/>
        <v/>
      </c>
      <c r="S49" s="210"/>
      <c r="T49" s="54" t="str">
        <f t="shared" si="46"/>
        <v/>
      </c>
      <c r="U49" s="165"/>
      <c r="V49" s="165"/>
      <c r="W49" s="213"/>
      <c r="X49" s="71" t="str">
        <f t="shared" si="15"/>
        <v/>
      </c>
      <c r="Y49" s="161"/>
      <c r="Z49" s="162"/>
      <c r="AA49" s="69" t="str">
        <f t="shared" si="16"/>
        <v/>
      </c>
      <c r="AB49" s="210"/>
      <c r="AC49" s="54" t="str">
        <f t="shared" si="47"/>
        <v/>
      </c>
      <c r="AD49" s="165"/>
      <c r="AE49" s="165"/>
      <c r="AF49" s="213"/>
      <c r="AG49" s="71" t="str">
        <f t="shared" si="17"/>
        <v/>
      </c>
      <c r="AH49" s="161"/>
      <c r="AI49" s="162"/>
      <c r="AJ49" s="69" t="str">
        <f t="shared" si="18"/>
        <v/>
      </c>
      <c r="AK49" s="210"/>
      <c r="AL49" s="54" t="str">
        <f t="shared" si="48"/>
        <v/>
      </c>
      <c r="AM49" s="165"/>
      <c r="AN49" s="165"/>
      <c r="AO49" s="213"/>
      <c r="AP49" s="71" t="str">
        <f t="shared" si="19"/>
        <v/>
      </c>
      <c r="AQ49" s="161"/>
      <c r="AR49" s="162"/>
      <c r="AS49" s="69" t="str">
        <f t="shared" si="20"/>
        <v/>
      </c>
      <c r="AT49" s="210"/>
      <c r="AU49" s="54" t="str">
        <f t="shared" si="49"/>
        <v/>
      </c>
      <c r="AV49" s="165"/>
      <c r="AW49" s="165"/>
      <c r="AX49" s="213"/>
      <c r="AY49" s="71" t="str">
        <f t="shared" si="21"/>
        <v/>
      </c>
      <c r="AZ49" s="161"/>
      <c r="BA49" s="162"/>
      <c r="BB49" s="69" t="str">
        <f t="shared" si="22"/>
        <v/>
      </c>
      <c r="BC49" s="210"/>
      <c r="BD49" s="54" t="str">
        <f t="shared" si="50"/>
        <v/>
      </c>
      <c r="BE49" s="165"/>
      <c r="BF49" s="165"/>
      <c r="BG49" s="213"/>
      <c r="BH49" s="71" t="str">
        <f t="shared" si="23"/>
        <v/>
      </c>
      <c r="BI49" s="161"/>
      <c r="BJ49" s="162"/>
      <c r="BK49" s="69" t="str">
        <f t="shared" si="41"/>
        <v/>
      </c>
      <c r="BL49" s="210"/>
      <c r="BM49" s="54" t="str">
        <f t="shared" si="51"/>
        <v/>
      </c>
      <c r="BN49" s="165"/>
      <c r="BO49" s="165"/>
      <c r="BP49" s="213"/>
      <c r="BQ49" s="71" t="str">
        <f t="shared" si="42"/>
        <v/>
      </c>
      <c r="BR49" s="161"/>
      <c r="BS49" s="162"/>
      <c r="BT49" s="69" t="str">
        <f t="shared" si="26"/>
        <v/>
      </c>
      <c r="BU49" s="210"/>
      <c r="BV49" s="54" t="str">
        <f t="shared" si="52"/>
        <v/>
      </c>
      <c r="BW49" s="165"/>
      <c r="BX49" s="165"/>
      <c r="BY49" s="213"/>
      <c r="BZ49" s="71" t="str">
        <f t="shared" si="27"/>
        <v/>
      </c>
      <c r="CA49" s="161"/>
      <c r="CB49" s="162"/>
      <c r="CC49" s="69" t="str">
        <f t="shared" si="28"/>
        <v/>
      </c>
      <c r="CD49" s="210"/>
      <c r="CE49" s="54" t="str">
        <f t="shared" si="53"/>
        <v/>
      </c>
      <c r="CF49" s="165"/>
      <c r="CG49" s="165"/>
      <c r="CH49" s="213"/>
      <c r="CI49" s="71" t="str">
        <f t="shared" si="29"/>
        <v/>
      </c>
      <c r="CJ49" s="161"/>
      <c r="CK49" s="162"/>
      <c r="CL49" s="69" t="str">
        <f t="shared" si="43"/>
        <v/>
      </c>
      <c r="CM49" s="210"/>
      <c r="CN49" s="54" t="str">
        <f t="shared" si="54"/>
        <v/>
      </c>
      <c r="CO49" s="165"/>
      <c r="CP49" s="165"/>
      <c r="CQ49" s="213"/>
      <c r="CR49" s="71" t="str">
        <f t="shared" si="44"/>
        <v/>
      </c>
      <c r="CS49" s="161"/>
      <c r="CT49" s="162"/>
      <c r="CU49" s="69" t="str">
        <f t="shared" si="32"/>
        <v/>
      </c>
      <c r="CV49" s="210"/>
      <c r="CW49" s="54" t="str">
        <f t="shared" si="55"/>
        <v/>
      </c>
      <c r="CX49" s="165"/>
      <c r="CY49" s="165"/>
      <c r="CZ49" s="213"/>
      <c r="DA49" s="71" t="str">
        <f t="shared" si="33"/>
        <v/>
      </c>
      <c r="DB49" s="161"/>
      <c r="DC49" s="162"/>
      <c r="DD49" s="69" t="str">
        <f t="shared" si="34"/>
        <v/>
      </c>
      <c r="DE49" s="210"/>
      <c r="DF49" s="54" t="str">
        <f t="shared" si="56"/>
        <v/>
      </c>
      <c r="DG49" s="165"/>
      <c r="DH49" s="165"/>
      <c r="DI49" s="213"/>
      <c r="DJ49" s="71" t="str">
        <f t="shared" si="35"/>
        <v/>
      </c>
      <c r="DK49" s="56"/>
      <c r="DL49" s="72"/>
      <c r="DN49" s="58" t="str">
        <f t="shared" si="36"/>
        <v/>
      </c>
      <c r="DO49" s="59" t="str">
        <f t="shared" si="57"/>
        <v/>
      </c>
      <c r="DP49" s="60" t="str">
        <f t="shared" si="38"/>
        <v/>
      </c>
    </row>
    <row r="50" spans="1:120" s="16" customFormat="1" ht="14.4" x14ac:dyDescent="0.2">
      <c r="A50" s="61">
        <v>40</v>
      </c>
      <c r="B50" s="156"/>
      <c r="C50" s="157"/>
      <c r="D50" s="158"/>
      <c r="E50" s="159"/>
      <c r="F50" s="160"/>
      <c r="G50" s="161"/>
      <c r="H50" s="162"/>
      <c r="I50" s="69" t="str">
        <f t="shared" si="39"/>
        <v/>
      </c>
      <c r="J50" s="210"/>
      <c r="K50" s="54" t="str">
        <f t="shared" si="45"/>
        <v/>
      </c>
      <c r="L50" s="165"/>
      <c r="M50" s="165"/>
      <c r="N50" s="213"/>
      <c r="O50" s="71" t="str">
        <f t="shared" si="40"/>
        <v/>
      </c>
      <c r="P50" s="161"/>
      <c r="Q50" s="162"/>
      <c r="R50" s="69" t="str">
        <f t="shared" si="14"/>
        <v/>
      </c>
      <c r="S50" s="210"/>
      <c r="T50" s="54" t="str">
        <f t="shared" si="46"/>
        <v/>
      </c>
      <c r="U50" s="165"/>
      <c r="V50" s="165"/>
      <c r="W50" s="213"/>
      <c r="X50" s="71" t="str">
        <f t="shared" si="15"/>
        <v/>
      </c>
      <c r="Y50" s="161"/>
      <c r="Z50" s="162"/>
      <c r="AA50" s="69" t="str">
        <f t="shared" si="16"/>
        <v/>
      </c>
      <c r="AB50" s="210"/>
      <c r="AC50" s="54" t="str">
        <f t="shared" si="47"/>
        <v/>
      </c>
      <c r="AD50" s="165"/>
      <c r="AE50" s="165"/>
      <c r="AF50" s="213"/>
      <c r="AG50" s="71" t="str">
        <f t="shared" si="17"/>
        <v/>
      </c>
      <c r="AH50" s="161"/>
      <c r="AI50" s="162"/>
      <c r="AJ50" s="69" t="str">
        <f t="shared" si="18"/>
        <v/>
      </c>
      <c r="AK50" s="210"/>
      <c r="AL50" s="54" t="str">
        <f t="shared" si="48"/>
        <v/>
      </c>
      <c r="AM50" s="165"/>
      <c r="AN50" s="165"/>
      <c r="AO50" s="213"/>
      <c r="AP50" s="71" t="str">
        <f t="shared" si="19"/>
        <v/>
      </c>
      <c r="AQ50" s="161"/>
      <c r="AR50" s="162"/>
      <c r="AS50" s="69" t="str">
        <f t="shared" si="20"/>
        <v/>
      </c>
      <c r="AT50" s="210"/>
      <c r="AU50" s="54" t="str">
        <f t="shared" si="49"/>
        <v/>
      </c>
      <c r="AV50" s="165"/>
      <c r="AW50" s="165"/>
      <c r="AX50" s="213"/>
      <c r="AY50" s="71" t="str">
        <f t="shared" si="21"/>
        <v/>
      </c>
      <c r="AZ50" s="161"/>
      <c r="BA50" s="162"/>
      <c r="BB50" s="69" t="str">
        <f t="shared" si="22"/>
        <v/>
      </c>
      <c r="BC50" s="210"/>
      <c r="BD50" s="54" t="str">
        <f t="shared" si="50"/>
        <v/>
      </c>
      <c r="BE50" s="165"/>
      <c r="BF50" s="165"/>
      <c r="BG50" s="213"/>
      <c r="BH50" s="71" t="str">
        <f t="shared" si="23"/>
        <v/>
      </c>
      <c r="BI50" s="161"/>
      <c r="BJ50" s="162"/>
      <c r="BK50" s="69" t="str">
        <f t="shared" si="41"/>
        <v/>
      </c>
      <c r="BL50" s="210"/>
      <c r="BM50" s="54" t="str">
        <f t="shared" si="51"/>
        <v/>
      </c>
      <c r="BN50" s="165"/>
      <c r="BO50" s="165"/>
      <c r="BP50" s="213"/>
      <c r="BQ50" s="71" t="str">
        <f t="shared" si="42"/>
        <v/>
      </c>
      <c r="BR50" s="161"/>
      <c r="BS50" s="162"/>
      <c r="BT50" s="69" t="str">
        <f t="shared" si="26"/>
        <v/>
      </c>
      <c r="BU50" s="210"/>
      <c r="BV50" s="54" t="str">
        <f t="shared" si="52"/>
        <v/>
      </c>
      <c r="BW50" s="165"/>
      <c r="BX50" s="165"/>
      <c r="BY50" s="213"/>
      <c r="BZ50" s="71" t="str">
        <f t="shared" si="27"/>
        <v/>
      </c>
      <c r="CA50" s="161"/>
      <c r="CB50" s="162"/>
      <c r="CC50" s="69" t="str">
        <f t="shared" si="28"/>
        <v/>
      </c>
      <c r="CD50" s="210"/>
      <c r="CE50" s="54" t="str">
        <f t="shared" si="53"/>
        <v/>
      </c>
      <c r="CF50" s="165"/>
      <c r="CG50" s="165"/>
      <c r="CH50" s="213"/>
      <c r="CI50" s="71" t="str">
        <f t="shared" si="29"/>
        <v/>
      </c>
      <c r="CJ50" s="161"/>
      <c r="CK50" s="162"/>
      <c r="CL50" s="69" t="str">
        <f t="shared" si="43"/>
        <v/>
      </c>
      <c r="CM50" s="210"/>
      <c r="CN50" s="54" t="str">
        <f t="shared" si="54"/>
        <v/>
      </c>
      <c r="CO50" s="165"/>
      <c r="CP50" s="165"/>
      <c r="CQ50" s="213"/>
      <c r="CR50" s="71" t="str">
        <f t="shared" si="44"/>
        <v/>
      </c>
      <c r="CS50" s="161"/>
      <c r="CT50" s="162"/>
      <c r="CU50" s="69" t="str">
        <f t="shared" si="32"/>
        <v/>
      </c>
      <c r="CV50" s="210"/>
      <c r="CW50" s="54" t="str">
        <f t="shared" si="55"/>
        <v/>
      </c>
      <c r="CX50" s="165"/>
      <c r="CY50" s="165"/>
      <c r="CZ50" s="213"/>
      <c r="DA50" s="71" t="str">
        <f t="shared" si="33"/>
        <v/>
      </c>
      <c r="DB50" s="161"/>
      <c r="DC50" s="162"/>
      <c r="DD50" s="69" t="str">
        <f t="shared" si="34"/>
        <v/>
      </c>
      <c r="DE50" s="210"/>
      <c r="DF50" s="54" t="str">
        <f t="shared" si="56"/>
        <v/>
      </c>
      <c r="DG50" s="165"/>
      <c r="DH50" s="165"/>
      <c r="DI50" s="213"/>
      <c r="DJ50" s="71" t="str">
        <f t="shared" si="35"/>
        <v/>
      </c>
      <c r="DK50" s="56"/>
      <c r="DL50" s="72"/>
      <c r="DN50" s="58" t="str">
        <f t="shared" si="36"/>
        <v/>
      </c>
      <c r="DO50" s="59" t="str">
        <f t="shared" si="57"/>
        <v/>
      </c>
      <c r="DP50" s="60" t="str">
        <f t="shared" si="38"/>
        <v/>
      </c>
    </row>
    <row r="51" spans="1:120" s="16" customFormat="1" ht="14.4" x14ac:dyDescent="0.2">
      <c r="A51" s="61">
        <v>41</v>
      </c>
      <c r="B51" s="156"/>
      <c r="C51" s="157"/>
      <c r="D51" s="158"/>
      <c r="E51" s="159"/>
      <c r="F51" s="160"/>
      <c r="G51" s="161"/>
      <c r="H51" s="162"/>
      <c r="I51" s="69" t="str">
        <f t="shared" si="39"/>
        <v/>
      </c>
      <c r="J51" s="210"/>
      <c r="K51" s="54" t="str">
        <f t="shared" si="45"/>
        <v/>
      </c>
      <c r="L51" s="165"/>
      <c r="M51" s="165"/>
      <c r="N51" s="213"/>
      <c r="O51" s="71" t="str">
        <f t="shared" si="40"/>
        <v/>
      </c>
      <c r="P51" s="161"/>
      <c r="Q51" s="162"/>
      <c r="R51" s="69" t="str">
        <f t="shared" si="14"/>
        <v/>
      </c>
      <c r="S51" s="210"/>
      <c r="T51" s="54" t="str">
        <f t="shared" si="46"/>
        <v/>
      </c>
      <c r="U51" s="165"/>
      <c r="V51" s="165"/>
      <c r="W51" s="213"/>
      <c r="X51" s="71" t="str">
        <f t="shared" si="15"/>
        <v/>
      </c>
      <c r="Y51" s="161"/>
      <c r="Z51" s="162"/>
      <c r="AA51" s="69" t="str">
        <f t="shared" si="16"/>
        <v/>
      </c>
      <c r="AB51" s="210"/>
      <c r="AC51" s="54" t="str">
        <f t="shared" si="47"/>
        <v/>
      </c>
      <c r="AD51" s="165"/>
      <c r="AE51" s="165"/>
      <c r="AF51" s="213"/>
      <c r="AG51" s="71" t="str">
        <f t="shared" si="17"/>
        <v/>
      </c>
      <c r="AH51" s="161"/>
      <c r="AI51" s="162"/>
      <c r="AJ51" s="69" t="str">
        <f t="shared" si="18"/>
        <v/>
      </c>
      <c r="AK51" s="210"/>
      <c r="AL51" s="54" t="str">
        <f t="shared" si="48"/>
        <v/>
      </c>
      <c r="AM51" s="165"/>
      <c r="AN51" s="165"/>
      <c r="AO51" s="213"/>
      <c r="AP51" s="71" t="str">
        <f t="shared" si="19"/>
        <v/>
      </c>
      <c r="AQ51" s="161"/>
      <c r="AR51" s="162"/>
      <c r="AS51" s="69" t="str">
        <f t="shared" si="20"/>
        <v/>
      </c>
      <c r="AT51" s="210"/>
      <c r="AU51" s="54" t="str">
        <f t="shared" si="49"/>
        <v/>
      </c>
      <c r="AV51" s="165"/>
      <c r="AW51" s="165"/>
      <c r="AX51" s="213"/>
      <c r="AY51" s="71" t="str">
        <f t="shared" si="21"/>
        <v/>
      </c>
      <c r="AZ51" s="161"/>
      <c r="BA51" s="162"/>
      <c r="BB51" s="69" t="str">
        <f t="shared" si="22"/>
        <v/>
      </c>
      <c r="BC51" s="210"/>
      <c r="BD51" s="54" t="str">
        <f t="shared" si="50"/>
        <v/>
      </c>
      <c r="BE51" s="165"/>
      <c r="BF51" s="165"/>
      <c r="BG51" s="213"/>
      <c r="BH51" s="71" t="str">
        <f t="shared" si="23"/>
        <v/>
      </c>
      <c r="BI51" s="161"/>
      <c r="BJ51" s="162"/>
      <c r="BK51" s="69" t="str">
        <f t="shared" si="41"/>
        <v/>
      </c>
      <c r="BL51" s="210"/>
      <c r="BM51" s="54" t="str">
        <f t="shared" si="51"/>
        <v/>
      </c>
      <c r="BN51" s="165"/>
      <c r="BO51" s="165"/>
      <c r="BP51" s="213"/>
      <c r="BQ51" s="71" t="str">
        <f t="shared" si="42"/>
        <v/>
      </c>
      <c r="BR51" s="161"/>
      <c r="BS51" s="162"/>
      <c r="BT51" s="69" t="str">
        <f t="shared" si="26"/>
        <v/>
      </c>
      <c r="BU51" s="210"/>
      <c r="BV51" s="54" t="str">
        <f t="shared" si="52"/>
        <v/>
      </c>
      <c r="BW51" s="165"/>
      <c r="BX51" s="165"/>
      <c r="BY51" s="213"/>
      <c r="BZ51" s="71" t="str">
        <f t="shared" si="27"/>
        <v/>
      </c>
      <c r="CA51" s="161"/>
      <c r="CB51" s="162"/>
      <c r="CC51" s="69" t="str">
        <f t="shared" si="28"/>
        <v/>
      </c>
      <c r="CD51" s="210"/>
      <c r="CE51" s="54" t="str">
        <f t="shared" si="53"/>
        <v/>
      </c>
      <c r="CF51" s="165"/>
      <c r="CG51" s="165"/>
      <c r="CH51" s="213"/>
      <c r="CI51" s="71" t="str">
        <f t="shared" si="29"/>
        <v/>
      </c>
      <c r="CJ51" s="161"/>
      <c r="CK51" s="162"/>
      <c r="CL51" s="69" t="str">
        <f t="shared" si="43"/>
        <v/>
      </c>
      <c r="CM51" s="210"/>
      <c r="CN51" s="54" t="str">
        <f t="shared" si="54"/>
        <v/>
      </c>
      <c r="CO51" s="165"/>
      <c r="CP51" s="165"/>
      <c r="CQ51" s="213"/>
      <c r="CR51" s="71" t="str">
        <f t="shared" si="44"/>
        <v/>
      </c>
      <c r="CS51" s="161"/>
      <c r="CT51" s="162"/>
      <c r="CU51" s="69" t="str">
        <f t="shared" si="32"/>
        <v/>
      </c>
      <c r="CV51" s="210"/>
      <c r="CW51" s="54" t="str">
        <f t="shared" si="55"/>
        <v/>
      </c>
      <c r="CX51" s="165"/>
      <c r="CY51" s="165"/>
      <c r="CZ51" s="213"/>
      <c r="DA51" s="71" t="str">
        <f t="shared" si="33"/>
        <v/>
      </c>
      <c r="DB51" s="161"/>
      <c r="DC51" s="162"/>
      <c r="DD51" s="69" t="str">
        <f t="shared" si="34"/>
        <v/>
      </c>
      <c r="DE51" s="210"/>
      <c r="DF51" s="54" t="str">
        <f t="shared" si="56"/>
        <v/>
      </c>
      <c r="DG51" s="165"/>
      <c r="DH51" s="165"/>
      <c r="DI51" s="213"/>
      <c r="DJ51" s="71" t="str">
        <f t="shared" si="35"/>
        <v/>
      </c>
      <c r="DK51" s="56"/>
      <c r="DL51" s="72"/>
      <c r="DN51" s="58" t="str">
        <f t="shared" si="36"/>
        <v/>
      </c>
      <c r="DO51" s="59" t="str">
        <f t="shared" si="57"/>
        <v/>
      </c>
      <c r="DP51" s="60" t="str">
        <f t="shared" si="38"/>
        <v/>
      </c>
    </row>
    <row r="52" spans="1:120" s="16" customFormat="1" ht="14.4" x14ac:dyDescent="0.2">
      <c r="A52" s="61">
        <v>42</v>
      </c>
      <c r="B52" s="156"/>
      <c r="C52" s="157"/>
      <c r="D52" s="158"/>
      <c r="E52" s="159"/>
      <c r="F52" s="160"/>
      <c r="G52" s="161"/>
      <c r="H52" s="162"/>
      <c r="I52" s="69" t="str">
        <f t="shared" si="39"/>
        <v/>
      </c>
      <c r="J52" s="210"/>
      <c r="K52" s="54" t="str">
        <f t="shared" si="45"/>
        <v/>
      </c>
      <c r="L52" s="165"/>
      <c r="M52" s="165"/>
      <c r="N52" s="213"/>
      <c r="O52" s="71" t="str">
        <f t="shared" si="40"/>
        <v/>
      </c>
      <c r="P52" s="161"/>
      <c r="Q52" s="162"/>
      <c r="R52" s="69" t="str">
        <f t="shared" si="14"/>
        <v/>
      </c>
      <c r="S52" s="210"/>
      <c r="T52" s="54" t="str">
        <f t="shared" si="46"/>
        <v/>
      </c>
      <c r="U52" s="165"/>
      <c r="V52" s="165"/>
      <c r="W52" s="213"/>
      <c r="X52" s="71" t="str">
        <f t="shared" si="15"/>
        <v/>
      </c>
      <c r="Y52" s="161"/>
      <c r="Z52" s="162"/>
      <c r="AA52" s="69" t="str">
        <f t="shared" si="16"/>
        <v/>
      </c>
      <c r="AB52" s="210"/>
      <c r="AC52" s="54" t="str">
        <f t="shared" si="47"/>
        <v/>
      </c>
      <c r="AD52" s="165"/>
      <c r="AE52" s="165"/>
      <c r="AF52" s="213"/>
      <c r="AG52" s="71" t="str">
        <f t="shared" si="17"/>
        <v/>
      </c>
      <c r="AH52" s="161"/>
      <c r="AI52" s="162"/>
      <c r="AJ52" s="69" t="str">
        <f t="shared" si="18"/>
        <v/>
      </c>
      <c r="AK52" s="210"/>
      <c r="AL52" s="54" t="str">
        <f t="shared" si="48"/>
        <v/>
      </c>
      <c r="AM52" s="165"/>
      <c r="AN52" s="165"/>
      <c r="AO52" s="213"/>
      <c r="AP52" s="71" t="str">
        <f t="shared" si="19"/>
        <v/>
      </c>
      <c r="AQ52" s="161"/>
      <c r="AR52" s="162"/>
      <c r="AS52" s="69" t="str">
        <f t="shared" si="20"/>
        <v/>
      </c>
      <c r="AT52" s="210"/>
      <c r="AU52" s="54" t="str">
        <f t="shared" si="49"/>
        <v/>
      </c>
      <c r="AV52" s="165"/>
      <c r="AW52" s="165"/>
      <c r="AX52" s="213"/>
      <c r="AY52" s="71" t="str">
        <f t="shared" si="21"/>
        <v/>
      </c>
      <c r="AZ52" s="161"/>
      <c r="BA52" s="162"/>
      <c r="BB52" s="69" t="str">
        <f t="shared" si="22"/>
        <v/>
      </c>
      <c r="BC52" s="210"/>
      <c r="BD52" s="54" t="str">
        <f t="shared" si="50"/>
        <v/>
      </c>
      <c r="BE52" s="165"/>
      <c r="BF52" s="165"/>
      <c r="BG52" s="213"/>
      <c r="BH52" s="71" t="str">
        <f t="shared" si="23"/>
        <v/>
      </c>
      <c r="BI52" s="161"/>
      <c r="BJ52" s="162"/>
      <c r="BK52" s="69" t="str">
        <f t="shared" si="41"/>
        <v/>
      </c>
      <c r="BL52" s="210"/>
      <c r="BM52" s="54" t="str">
        <f t="shared" si="51"/>
        <v/>
      </c>
      <c r="BN52" s="165"/>
      <c r="BO52" s="165"/>
      <c r="BP52" s="213"/>
      <c r="BQ52" s="71" t="str">
        <f t="shared" si="42"/>
        <v/>
      </c>
      <c r="BR52" s="161"/>
      <c r="BS52" s="162"/>
      <c r="BT52" s="69" t="str">
        <f t="shared" si="26"/>
        <v/>
      </c>
      <c r="BU52" s="210"/>
      <c r="BV52" s="54" t="str">
        <f t="shared" si="52"/>
        <v/>
      </c>
      <c r="BW52" s="165"/>
      <c r="BX52" s="165"/>
      <c r="BY52" s="213"/>
      <c r="BZ52" s="71" t="str">
        <f t="shared" si="27"/>
        <v/>
      </c>
      <c r="CA52" s="161"/>
      <c r="CB52" s="162"/>
      <c r="CC52" s="69" t="str">
        <f t="shared" si="28"/>
        <v/>
      </c>
      <c r="CD52" s="210"/>
      <c r="CE52" s="54" t="str">
        <f t="shared" si="53"/>
        <v/>
      </c>
      <c r="CF52" s="165"/>
      <c r="CG52" s="165"/>
      <c r="CH52" s="213"/>
      <c r="CI52" s="71" t="str">
        <f t="shared" si="29"/>
        <v/>
      </c>
      <c r="CJ52" s="161"/>
      <c r="CK52" s="162"/>
      <c r="CL52" s="69" t="str">
        <f t="shared" si="43"/>
        <v/>
      </c>
      <c r="CM52" s="210"/>
      <c r="CN52" s="54" t="str">
        <f t="shared" si="54"/>
        <v/>
      </c>
      <c r="CO52" s="165"/>
      <c r="CP52" s="165"/>
      <c r="CQ52" s="213"/>
      <c r="CR52" s="71" t="str">
        <f t="shared" si="44"/>
        <v/>
      </c>
      <c r="CS52" s="161"/>
      <c r="CT52" s="162"/>
      <c r="CU52" s="69" t="str">
        <f t="shared" si="32"/>
        <v/>
      </c>
      <c r="CV52" s="210"/>
      <c r="CW52" s="54" t="str">
        <f t="shared" si="55"/>
        <v/>
      </c>
      <c r="CX52" s="165"/>
      <c r="CY52" s="165"/>
      <c r="CZ52" s="213"/>
      <c r="DA52" s="71" t="str">
        <f t="shared" si="33"/>
        <v/>
      </c>
      <c r="DB52" s="161"/>
      <c r="DC52" s="162"/>
      <c r="DD52" s="69" t="str">
        <f t="shared" si="34"/>
        <v/>
      </c>
      <c r="DE52" s="210"/>
      <c r="DF52" s="54" t="str">
        <f t="shared" si="56"/>
        <v/>
      </c>
      <c r="DG52" s="165"/>
      <c r="DH52" s="165"/>
      <c r="DI52" s="213"/>
      <c r="DJ52" s="71" t="str">
        <f t="shared" si="35"/>
        <v/>
      </c>
      <c r="DK52" s="56"/>
      <c r="DL52" s="72"/>
      <c r="DN52" s="58" t="str">
        <f t="shared" si="36"/>
        <v/>
      </c>
      <c r="DO52" s="59" t="str">
        <f t="shared" si="57"/>
        <v/>
      </c>
      <c r="DP52" s="60" t="str">
        <f t="shared" si="38"/>
        <v/>
      </c>
    </row>
    <row r="53" spans="1:120" s="16" customFormat="1" ht="14.4" x14ac:dyDescent="0.2">
      <c r="A53" s="61">
        <v>43</v>
      </c>
      <c r="B53" s="156"/>
      <c r="C53" s="157"/>
      <c r="D53" s="158"/>
      <c r="E53" s="159"/>
      <c r="F53" s="160"/>
      <c r="G53" s="161"/>
      <c r="H53" s="162"/>
      <c r="I53" s="69" t="str">
        <f t="shared" si="39"/>
        <v/>
      </c>
      <c r="J53" s="210"/>
      <c r="K53" s="54" t="str">
        <f t="shared" si="45"/>
        <v/>
      </c>
      <c r="L53" s="165"/>
      <c r="M53" s="165"/>
      <c r="N53" s="213"/>
      <c r="O53" s="71" t="str">
        <f t="shared" si="40"/>
        <v/>
      </c>
      <c r="P53" s="161"/>
      <c r="Q53" s="162"/>
      <c r="R53" s="69" t="str">
        <f t="shared" si="14"/>
        <v/>
      </c>
      <c r="S53" s="210"/>
      <c r="T53" s="54" t="str">
        <f t="shared" si="46"/>
        <v/>
      </c>
      <c r="U53" s="165"/>
      <c r="V53" s="165"/>
      <c r="W53" s="213"/>
      <c r="X53" s="71" t="str">
        <f t="shared" si="15"/>
        <v/>
      </c>
      <c r="Y53" s="161"/>
      <c r="Z53" s="162"/>
      <c r="AA53" s="69" t="str">
        <f t="shared" si="16"/>
        <v/>
      </c>
      <c r="AB53" s="210"/>
      <c r="AC53" s="54" t="str">
        <f t="shared" si="47"/>
        <v/>
      </c>
      <c r="AD53" s="165"/>
      <c r="AE53" s="165"/>
      <c r="AF53" s="213"/>
      <c r="AG53" s="71" t="str">
        <f t="shared" si="17"/>
        <v/>
      </c>
      <c r="AH53" s="161"/>
      <c r="AI53" s="162"/>
      <c r="AJ53" s="69" t="str">
        <f t="shared" si="18"/>
        <v/>
      </c>
      <c r="AK53" s="210"/>
      <c r="AL53" s="54" t="str">
        <f t="shared" si="48"/>
        <v/>
      </c>
      <c r="AM53" s="165"/>
      <c r="AN53" s="165"/>
      <c r="AO53" s="213"/>
      <c r="AP53" s="71" t="str">
        <f t="shared" si="19"/>
        <v/>
      </c>
      <c r="AQ53" s="161"/>
      <c r="AR53" s="162"/>
      <c r="AS53" s="69" t="str">
        <f t="shared" si="20"/>
        <v/>
      </c>
      <c r="AT53" s="210"/>
      <c r="AU53" s="54" t="str">
        <f t="shared" si="49"/>
        <v/>
      </c>
      <c r="AV53" s="165"/>
      <c r="AW53" s="165"/>
      <c r="AX53" s="213"/>
      <c r="AY53" s="71" t="str">
        <f t="shared" si="21"/>
        <v/>
      </c>
      <c r="AZ53" s="161"/>
      <c r="BA53" s="162"/>
      <c r="BB53" s="69" t="str">
        <f t="shared" si="22"/>
        <v/>
      </c>
      <c r="BC53" s="210"/>
      <c r="BD53" s="54" t="str">
        <f t="shared" si="50"/>
        <v/>
      </c>
      <c r="BE53" s="165"/>
      <c r="BF53" s="165"/>
      <c r="BG53" s="213"/>
      <c r="BH53" s="71" t="str">
        <f t="shared" si="23"/>
        <v/>
      </c>
      <c r="BI53" s="161"/>
      <c r="BJ53" s="162"/>
      <c r="BK53" s="69" t="str">
        <f t="shared" si="41"/>
        <v/>
      </c>
      <c r="BL53" s="210"/>
      <c r="BM53" s="54" t="str">
        <f t="shared" si="51"/>
        <v/>
      </c>
      <c r="BN53" s="165"/>
      <c r="BO53" s="165"/>
      <c r="BP53" s="213"/>
      <c r="BQ53" s="71" t="str">
        <f t="shared" si="42"/>
        <v/>
      </c>
      <c r="BR53" s="161"/>
      <c r="BS53" s="162"/>
      <c r="BT53" s="69" t="str">
        <f t="shared" si="26"/>
        <v/>
      </c>
      <c r="BU53" s="210"/>
      <c r="BV53" s="54" t="str">
        <f t="shared" si="52"/>
        <v/>
      </c>
      <c r="BW53" s="165"/>
      <c r="BX53" s="165"/>
      <c r="BY53" s="213"/>
      <c r="BZ53" s="71" t="str">
        <f t="shared" si="27"/>
        <v/>
      </c>
      <c r="CA53" s="161"/>
      <c r="CB53" s="162"/>
      <c r="CC53" s="69" t="str">
        <f t="shared" si="28"/>
        <v/>
      </c>
      <c r="CD53" s="210"/>
      <c r="CE53" s="54" t="str">
        <f t="shared" si="53"/>
        <v/>
      </c>
      <c r="CF53" s="165"/>
      <c r="CG53" s="165"/>
      <c r="CH53" s="213"/>
      <c r="CI53" s="71" t="str">
        <f t="shared" si="29"/>
        <v/>
      </c>
      <c r="CJ53" s="161"/>
      <c r="CK53" s="162"/>
      <c r="CL53" s="69" t="str">
        <f t="shared" si="43"/>
        <v/>
      </c>
      <c r="CM53" s="210"/>
      <c r="CN53" s="54" t="str">
        <f t="shared" si="54"/>
        <v/>
      </c>
      <c r="CO53" s="165"/>
      <c r="CP53" s="165"/>
      <c r="CQ53" s="213"/>
      <c r="CR53" s="71" t="str">
        <f t="shared" si="44"/>
        <v/>
      </c>
      <c r="CS53" s="161"/>
      <c r="CT53" s="162"/>
      <c r="CU53" s="69" t="str">
        <f t="shared" si="32"/>
        <v/>
      </c>
      <c r="CV53" s="210"/>
      <c r="CW53" s="54" t="str">
        <f t="shared" si="55"/>
        <v/>
      </c>
      <c r="CX53" s="165"/>
      <c r="CY53" s="165"/>
      <c r="CZ53" s="213"/>
      <c r="DA53" s="71" t="str">
        <f t="shared" si="33"/>
        <v/>
      </c>
      <c r="DB53" s="161"/>
      <c r="DC53" s="162"/>
      <c r="DD53" s="69" t="str">
        <f t="shared" si="34"/>
        <v/>
      </c>
      <c r="DE53" s="210"/>
      <c r="DF53" s="54" t="str">
        <f t="shared" si="56"/>
        <v/>
      </c>
      <c r="DG53" s="165"/>
      <c r="DH53" s="165"/>
      <c r="DI53" s="213"/>
      <c r="DJ53" s="71" t="str">
        <f t="shared" si="35"/>
        <v/>
      </c>
      <c r="DK53" s="56"/>
      <c r="DL53" s="72"/>
      <c r="DN53" s="58" t="str">
        <f t="shared" si="36"/>
        <v/>
      </c>
      <c r="DO53" s="59" t="str">
        <f t="shared" si="57"/>
        <v/>
      </c>
      <c r="DP53" s="60" t="str">
        <f t="shared" si="38"/>
        <v/>
      </c>
    </row>
    <row r="54" spans="1:120" s="16" customFormat="1" ht="14.4" x14ac:dyDescent="0.2">
      <c r="A54" s="61">
        <v>44</v>
      </c>
      <c r="B54" s="156"/>
      <c r="C54" s="157"/>
      <c r="D54" s="158"/>
      <c r="E54" s="159"/>
      <c r="F54" s="160"/>
      <c r="G54" s="161"/>
      <c r="H54" s="162"/>
      <c r="I54" s="69" t="str">
        <f t="shared" si="39"/>
        <v/>
      </c>
      <c r="J54" s="210"/>
      <c r="K54" s="54" t="str">
        <f t="shared" si="45"/>
        <v/>
      </c>
      <c r="L54" s="165"/>
      <c r="M54" s="165"/>
      <c r="N54" s="213"/>
      <c r="O54" s="71" t="str">
        <f t="shared" si="40"/>
        <v/>
      </c>
      <c r="P54" s="161"/>
      <c r="Q54" s="162"/>
      <c r="R54" s="69" t="str">
        <f t="shared" si="14"/>
        <v/>
      </c>
      <c r="S54" s="210"/>
      <c r="T54" s="54" t="str">
        <f t="shared" si="46"/>
        <v/>
      </c>
      <c r="U54" s="165"/>
      <c r="V54" s="165"/>
      <c r="W54" s="213"/>
      <c r="X54" s="71" t="str">
        <f t="shared" si="15"/>
        <v/>
      </c>
      <c r="Y54" s="161"/>
      <c r="Z54" s="162"/>
      <c r="AA54" s="69" t="str">
        <f t="shared" si="16"/>
        <v/>
      </c>
      <c r="AB54" s="210"/>
      <c r="AC54" s="54" t="str">
        <f t="shared" si="47"/>
        <v/>
      </c>
      <c r="AD54" s="165"/>
      <c r="AE54" s="165"/>
      <c r="AF54" s="213"/>
      <c r="AG54" s="71" t="str">
        <f t="shared" si="17"/>
        <v/>
      </c>
      <c r="AH54" s="161"/>
      <c r="AI54" s="162"/>
      <c r="AJ54" s="69" t="str">
        <f t="shared" si="18"/>
        <v/>
      </c>
      <c r="AK54" s="210"/>
      <c r="AL54" s="54" t="str">
        <f t="shared" si="48"/>
        <v/>
      </c>
      <c r="AM54" s="165"/>
      <c r="AN54" s="165"/>
      <c r="AO54" s="213"/>
      <c r="AP54" s="71" t="str">
        <f t="shared" si="19"/>
        <v/>
      </c>
      <c r="AQ54" s="161"/>
      <c r="AR54" s="162"/>
      <c r="AS54" s="69" t="str">
        <f t="shared" si="20"/>
        <v/>
      </c>
      <c r="AT54" s="210"/>
      <c r="AU54" s="54" t="str">
        <f t="shared" si="49"/>
        <v/>
      </c>
      <c r="AV54" s="165"/>
      <c r="AW54" s="165"/>
      <c r="AX54" s="213"/>
      <c r="AY54" s="71" t="str">
        <f t="shared" si="21"/>
        <v/>
      </c>
      <c r="AZ54" s="161"/>
      <c r="BA54" s="162"/>
      <c r="BB54" s="69" t="str">
        <f t="shared" si="22"/>
        <v/>
      </c>
      <c r="BC54" s="210"/>
      <c r="BD54" s="54" t="str">
        <f t="shared" si="50"/>
        <v/>
      </c>
      <c r="BE54" s="165"/>
      <c r="BF54" s="165"/>
      <c r="BG54" s="213"/>
      <c r="BH54" s="71" t="str">
        <f t="shared" si="23"/>
        <v/>
      </c>
      <c r="BI54" s="161"/>
      <c r="BJ54" s="162"/>
      <c r="BK54" s="69" t="str">
        <f t="shared" si="41"/>
        <v/>
      </c>
      <c r="BL54" s="210"/>
      <c r="BM54" s="54" t="str">
        <f t="shared" si="51"/>
        <v/>
      </c>
      <c r="BN54" s="165"/>
      <c r="BO54" s="165"/>
      <c r="BP54" s="213"/>
      <c r="BQ54" s="71" t="str">
        <f t="shared" si="42"/>
        <v/>
      </c>
      <c r="BR54" s="161"/>
      <c r="BS54" s="162"/>
      <c r="BT54" s="69" t="str">
        <f t="shared" si="26"/>
        <v/>
      </c>
      <c r="BU54" s="210"/>
      <c r="BV54" s="54" t="str">
        <f t="shared" si="52"/>
        <v/>
      </c>
      <c r="BW54" s="165"/>
      <c r="BX54" s="165"/>
      <c r="BY54" s="213"/>
      <c r="BZ54" s="71" t="str">
        <f t="shared" si="27"/>
        <v/>
      </c>
      <c r="CA54" s="161"/>
      <c r="CB54" s="162"/>
      <c r="CC54" s="69" t="str">
        <f t="shared" si="28"/>
        <v/>
      </c>
      <c r="CD54" s="210"/>
      <c r="CE54" s="54" t="str">
        <f t="shared" si="53"/>
        <v/>
      </c>
      <c r="CF54" s="165"/>
      <c r="CG54" s="165"/>
      <c r="CH54" s="213"/>
      <c r="CI54" s="71" t="str">
        <f t="shared" si="29"/>
        <v/>
      </c>
      <c r="CJ54" s="161"/>
      <c r="CK54" s="162"/>
      <c r="CL54" s="69" t="str">
        <f t="shared" si="43"/>
        <v/>
      </c>
      <c r="CM54" s="210"/>
      <c r="CN54" s="54" t="str">
        <f t="shared" si="54"/>
        <v/>
      </c>
      <c r="CO54" s="165"/>
      <c r="CP54" s="165"/>
      <c r="CQ54" s="213"/>
      <c r="CR54" s="71" t="str">
        <f t="shared" si="44"/>
        <v/>
      </c>
      <c r="CS54" s="161"/>
      <c r="CT54" s="162"/>
      <c r="CU54" s="69" t="str">
        <f t="shared" si="32"/>
        <v/>
      </c>
      <c r="CV54" s="210"/>
      <c r="CW54" s="54" t="str">
        <f t="shared" si="55"/>
        <v/>
      </c>
      <c r="CX54" s="165"/>
      <c r="CY54" s="165"/>
      <c r="CZ54" s="213"/>
      <c r="DA54" s="71" t="str">
        <f t="shared" si="33"/>
        <v/>
      </c>
      <c r="DB54" s="161"/>
      <c r="DC54" s="162"/>
      <c r="DD54" s="69" t="str">
        <f t="shared" si="34"/>
        <v/>
      </c>
      <c r="DE54" s="210"/>
      <c r="DF54" s="54" t="str">
        <f t="shared" si="56"/>
        <v/>
      </c>
      <c r="DG54" s="165"/>
      <c r="DH54" s="165"/>
      <c r="DI54" s="213"/>
      <c r="DJ54" s="71" t="str">
        <f t="shared" si="35"/>
        <v/>
      </c>
      <c r="DK54" s="56"/>
      <c r="DL54" s="72"/>
      <c r="DN54" s="58" t="str">
        <f t="shared" si="36"/>
        <v/>
      </c>
      <c r="DO54" s="59" t="str">
        <f t="shared" si="57"/>
        <v/>
      </c>
      <c r="DP54" s="60" t="str">
        <f t="shared" si="38"/>
        <v/>
      </c>
    </row>
    <row r="55" spans="1:120" s="16" customFormat="1" ht="14.4" x14ac:dyDescent="0.2">
      <c r="A55" s="61">
        <v>45</v>
      </c>
      <c r="B55" s="156"/>
      <c r="C55" s="157"/>
      <c r="D55" s="158"/>
      <c r="E55" s="159"/>
      <c r="F55" s="160"/>
      <c r="G55" s="161"/>
      <c r="H55" s="162"/>
      <c r="I55" s="69" t="str">
        <f t="shared" si="39"/>
        <v/>
      </c>
      <c r="J55" s="210"/>
      <c r="K55" s="54" t="str">
        <f t="shared" si="45"/>
        <v/>
      </c>
      <c r="L55" s="165"/>
      <c r="M55" s="165"/>
      <c r="N55" s="213"/>
      <c r="O55" s="71" t="str">
        <f t="shared" si="40"/>
        <v/>
      </c>
      <c r="P55" s="161"/>
      <c r="Q55" s="162"/>
      <c r="R55" s="69" t="str">
        <f t="shared" si="14"/>
        <v/>
      </c>
      <c r="S55" s="210"/>
      <c r="T55" s="54" t="str">
        <f t="shared" si="46"/>
        <v/>
      </c>
      <c r="U55" s="165"/>
      <c r="V55" s="165"/>
      <c r="W55" s="213"/>
      <c r="X55" s="71" t="str">
        <f t="shared" si="15"/>
        <v/>
      </c>
      <c r="Y55" s="161"/>
      <c r="Z55" s="162"/>
      <c r="AA55" s="69" t="str">
        <f t="shared" si="16"/>
        <v/>
      </c>
      <c r="AB55" s="210"/>
      <c r="AC55" s="54" t="str">
        <f t="shared" si="47"/>
        <v/>
      </c>
      <c r="AD55" s="165"/>
      <c r="AE55" s="165"/>
      <c r="AF55" s="213"/>
      <c r="AG55" s="71" t="str">
        <f t="shared" si="17"/>
        <v/>
      </c>
      <c r="AH55" s="161"/>
      <c r="AI55" s="162"/>
      <c r="AJ55" s="69" t="str">
        <f t="shared" si="18"/>
        <v/>
      </c>
      <c r="AK55" s="210"/>
      <c r="AL55" s="54" t="str">
        <f t="shared" si="48"/>
        <v/>
      </c>
      <c r="AM55" s="165"/>
      <c r="AN55" s="165"/>
      <c r="AO55" s="213"/>
      <c r="AP55" s="71" t="str">
        <f t="shared" si="19"/>
        <v/>
      </c>
      <c r="AQ55" s="161"/>
      <c r="AR55" s="162"/>
      <c r="AS55" s="69" t="str">
        <f t="shared" si="20"/>
        <v/>
      </c>
      <c r="AT55" s="210"/>
      <c r="AU55" s="54" t="str">
        <f t="shared" si="49"/>
        <v/>
      </c>
      <c r="AV55" s="165"/>
      <c r="AW55" s="165"/>
      <c r="AX55" s="213"/>
      <c r="AY55" s="71" t="str">
        <f t="shared" si="21"/>
        <v/>
      </c>
      <c r="AZ55" s="161"/>
      <c r="BA55" s="162"/>
      <c r="BB55" s="69" t="str">
        <f t="shared" si="22"/>
        <v/>
      </c>
      <c r="BC55" s="210"/>
      <c r="BD55" s="54" t="str">
        <f t="shared" si="50"/>
        <v/>
      </c>
      <c r="BE55" s="165"/>
      <c r="BF55" s="165"/>
      <c r="BG55" s="213"/>
      <c r="BH55" s="71" t="str">
        <f t="shared" si="23"/>
        <v/>
      </c>
      <c r="BI55" s="161"/>
      <c r="BJ55" s="162"/>
      <c r="BK55" s="69" t="str">
        <f t="shared" si="41"/>
        <v/>
      </c>
      <c r="BL55" s="210"/>
      <c r="BM55" s="54" t="str">
        <f t="shared" si="51"/>
        <v/>
      </c>
      <c r="BN55" s="165"/>
      <c r="BO55" s="165"/>
      <c r="BP55" s="213"/>
      <c r="BQ55" s="71" t="str">
        <f t="shared" si="42"/>
        <v/>
      </c>
      <c r="BR55" s="161"/>
      <c r="BS55" s="162"/>
      <c r="BT55" s="69" t="str">
        <f t="shared" si="26"/>
        <v/>
      </c>
      <c r="BU55" s="210"/>
      <c r="BV55" s="54" t="str">
        <f t="shared" si="52"/>
        <v/>
      </c>
      <c r="BW55" s="165"/>
      <c r="BX55" s="165"/>
      <c r="BY55" s="213"/>
      <c r="BZ55" s="71" t="str">
        <f t="shared" si="27"/>
        <v/>
      </c>
      <c r="CA55" s="161"/>
      <c r="CB55" s="162"/>
      <c r="CC55" s="69" t="str">
        <f t="shared" si="28"/>
        <v/>
      </c>
      <c r="CD55" s="210"/>
      <c r="CE55" s="54" t="str">
        <f t="shared" si="53"/>
        <v/>
      </c>
      <c r="CF55" s="165"/>
      <c r="CG55" s="165"/>
      <c r="CH55" s="213"/>
      <c r="CI55" s="71" t="str">
        <f t="shared" si="29"/>
        <v/>
      </c>
      <c r="CJ55" s="161"/>
      <c r="CK55" s="162"/>
      <c r="CL55" s="69" t="str">
        <f t="shared" si="43"/>
        <v/>
      </c>
      <c r="CM55" s="210"/>
      <c r="CN55" s="54" t="str">
        <f t="shared" si="54"/>
        <v/>
      </c>
      <c r="CO55" s="165"/>
      <c r="CP55" s="165"/>
      <c r="CQ55" s="213"/>
      <c r="CR55" s="71" t="str">
        <f t="shared" si="44"/>
        <v/>
      </c>
      <c r="CS55" s="161"/>
      <c r="CT55" s="162"/>
      <c r="CU55" s="69" t="str">
        <f t="shared" si="32"/>
        <v/>
      </c>
      <c r="CV55" s="210"/>
      <c r="CW55" s="54" t="str">
        <f t="shared" si="55"/>
        <v/>
      </c>
      <c r="CX55" s="165"/>
      <c r="CY55" s="165"/>
      <c r="CZ55" s="213"/>
      <c r="DA55" s="71" t="str">
        <f t="shared" si="33"/>
        <v/>
      </c>
      <c r="DB55" s="161"/>
      <c r="DC55" s="162"/>
      <c r="DD55" s="69" t="str">
        <f t="shared" si="34"/>
        <v/>
      </c>
      <c r="DE55" s="210"/>
      <c r="DF55" s="54" t="str">
        <f t="shared" si="56"/>
        <v/>
      </c>
      <c r="DG55" s="165"/>
      <c r="DH55" s="165"/>
      <c r="DI55" s="213"/>
      <c r="DJ55" s="71" t="str">
        <f t="shared" si="35"/>
        <v/>
      </c>
      <c r="DK55" s="56"/>
      <c r="DL55" s="72"/>
      <c r="DN55" s="58" t="str">
        <f t="shared" si="36"/>
        <v/>
      </c>
      <c r="DO55" s="59" t="str">
        <f t="shared" si="57"/>
        <v/>
      </c>
      <c r="DP55" s="60" t="str">
        <f t="shared" si="38"/>
        <v/>
      </c>
    </row>
    <row r="56" spans="1:120" s="16" customFormat="1" ht="14.4" x14ac:dyDescent="0.2">
      <c r="A56" s="61">
        <v>46</v>
      </c>
      <c r="B56" s="156"/>
      <c r="C56" s="157"/>
      <c r="D56" s="158"/>
      <c r="E56" s="159"/>
      <c r="F56" s="160"/>
      <c r="G56" s="161"/>
      <c r="H56" s="162"/>
      <c r="I56" s="69" t="str">
        <f t="shared" si="39"/>
        <v/>
      </c>
      <c r="J56" s="210"/>
      <c r="K56" s="54" t="str">
        <f t="shared" si="45"/>
        <v/>
      </c>
      <c r="L56" s="165"/>
      <c r="M56" s="165"/>
      <c r="N56" s="213"/>
      <c r="O56" s="71" t="str">
        <f t="shared" si="40"/>
        <v/>
      </c>
      <c r="P56" s="161"/>
      <c r="Q56" s="162"/>
      <c r="R56" s="69" t="str">
        <f t="shared" si="14"/>
        <v/>
      </c>
      <c r="S56" s="210"/>
      <c r="T56" s="54" t="str">
        <f t="shared" si="46"/>
        <v/>
      </c>
      <c r="U56" s="165"/>
      <c r="V56" s="165"/>
      <c r="W56" s="213"/>
      <c r="X56" s="71" t="str">
        <f t="shared" si="15"/>
        <v/>
      </c>
      <c r="Y56" s="161"/>
      <c r="Z56" s="162"/>
      <c r="AA56" s="69" t="str">
        <f t="shared" si="16"/>
        <v/>
      </c>
      <c r="AB56" s="210"/>
      <c r="AC56" s="54" t="str">
        <f t="shared" si="47"/>
        <v/>
      </c>
      <c r="AD56" s="165"/>
      <c r="AE56" s="165"/>
      <c r="AF56" s="213"/>
      <c r="AG56" s="71" t="str">
        <f t="shared" si="17"/>
        <v/>
      </c>
      <c r="AH56" s="161"/>
      <c r="AI56" s="162"/>
      <c r="AJ56" s="69" t="str">
        <f t="shared" si="18"/>
        <v/>
      </c>
      <c r="AK56" s="210"/>
      <c r="AL56" s="54" t="str">
        <f t="shared" si="48"/>
        <v/>
      </c>
      <c r="AM56" s="165"/>
      <c r="AN56" s="165"/>
      <c r="AO56" s="213"/>
      <c r="AP56" s="71" t="str">
        <f t="shared" si="19"/>
        <v/>
      </c>
      <c r="AQ56" s="161"/>
      <c r="AR56" s="162"/>
      <c r="AS56" s="69" t="str">
        <f t="shared" si="20"/>
        <v/>
      </c>
      <c r="AT56" s="210"/>
      <c r="AU56" s="54" t="str">
        <f t="shared" si="49"/>
        <v/>
      </c>
      <c r="AV56" s="165"/>
      <c r="AW56" s="165"/>
      <c r="AX56" s="213"/>
      <c r="AY56" s="71" t="str">
        <f t="shared" si="21"/>
        <v/>
      </c>
      <c r="AZ56" s="161"/>
      <c r="BA56" s="162"/>
      <c r="BB56" s="69" t="str">
        <f t="shared" si="22"/>
        <v/>
      </c>
      <c r="BC56" s="210"/>
      <c r="BD56" s="54" t="str">
        <f t="shared" si="50"/>
        <v/>
      </c>
      <c r="BE56" s="165"/>
      <c r="BF56" s="165"/>
      <c r="BG56" s="213"/>
      <c r="BH56" s="71" t="str">
        <f t="shared" si="23"/>
        <v/>
      </c>
      <c r="BI56" s="161"/>
      <c r="BJ56" s="162"/>
      <c r="BK56" s="69" t="str">
        <f t="shared" si="41"/>
        <v/>
      </c>
      <c r="BL56" s="210"/>
      <c r="BM56" s="54" t="str">
        <f t="shared" si="51"/>
        <v/>
      </c>
      <c r="BN56" s="165"/>
      <c r="BO56" s="165"/>
      <c r="BP56" s="213"/>
      <c r="BQ56" s="71" t="str">
        <f t="shared" si="42"/>
        <v/>
      </c>
      <c r="BR56" s="161"/>
      <c r="BS56" s="162"/>
      <c r="BT56" s="69" t="str">
        <f t="shared" si="26"/>
        <v/>
      </c>
      <c r="BU56" s="210"/>
      <c r="BV56" s="54" t="str">
        <f t="shared" si="52"/>
        <v/>
      </c>
      <c r="BW56" s="165"/>
      <c r="BX56" s="165"/>
      <c r="BY56" s="213"/>
      <c r="BZ56" s="71" t="str">
        <f t="shared" si="27"/>
        <v/>
      </c>
      <c r="CA56" s="161"/>
      <c r="CB56" s="162"/>
      <c r="CC56" s="69" t="str">
        <f t="shared" si="28"/>
        <v/>
      </c>
      <c r="CD56" s="210"/>
      <c r="CE56" s="54" t="str">
        <f t="shared" si="53"/>
        <v/>
      </c>
      <c r="CF56" s="165"/>
      <c r="CG56" s="165"/>
      <c r="CH56" s="213"/>
      <c r="CI56" s="71" t="str">
        <f t="shared" si="29"/>
        <v/>
      </c>
      <c r="CJ56" s="161"/>
      <c r="CK56" s="162"/>
      <c r="CL56" s="69" t="str">
        <f t="shared" si="43"/>
        <v/>
      </c>
      <c r="CM56" s="210"/>
      <c r="CN56" s="54" t="str">
        <f t="shared" si="54"/>
        <v/>
      </c>
      <c r="CO56" s="165"/>
      <c r="CP56" s="165"/>
      <c r="CQ56" s="213"/>
      <c r="CR56" s="71" t="str">
        <f t="shared" si="44"/>
        <v/>
      </c>
      <c r="CS56" s="161"/>
      <c r="CT56" s="162"/>
      <c r="CU56" s="69" t="str">
        <f t="shared" si="32"/>
        <v/>
      </c>
      <c r="CV56" s="210"/>
      <c r="CW56" s="54" t="str">
        <f t="shared" si="55"/>
        <v/>
      </c>
      <c r="CX56" s="165"/>
      <c r="CY56" s="165"/>
      <c r="CZ56" s="213"/>
      <c r="DA56" s="71" t="str">
        <f t="shared" si="33"/>
        <v/>
      </c>
      <c r="DB56" s="161"/>
      <c r="DC56" s="162"/>
      <c r="DD56" s="69" t="str">
        <f t="shared" si="34"/>
        <v/>
      </c>
      <c r="DE56" s="210"/>
      <c r="DF56" s="54" t="str">
        <f t="shared" si="56"/>
        <v/>
      </c>
      <c r="DG56" s="165"/>
      <c r="DH56" s="165"/>
      <c r="DI56" s="213"/>
      <c r="DJ56" s="71" t="str">
        <f t="shared" si="35"/>
        <v/>
      </c>
      <c r="DK56" s="56"/>
      <c r="DL56" s="72"/>
      <c r="DN56" s="58" t="str">
        <f t="shared" si="36"/>
        <v/>
      </c>
      <c r="DO56" s="59" t="str">
        <f t="shared" si="57"/>
        <v/>
      </c>
      <c r="DP56" s="60" t="str">
        <f t="shared" si="38"/>
        <v/>
      </c>
    </row>
    <row r="57" spans="1:120" s="16" customFormat="1" ht="14.4" x14ac:dyDescent="0.2">
      <c r="A57" s="61">
        <v>47</v>
      </c>
      <c r="B57" s="156"/>
      <c r="C57" s="157"/>
      <c r="D57" s="158"/>
      <c r="E57" s="159"/>
      <c r="F57" s="160"/>
      <c r="G57" s="161"/>
      <c r="H57" s="162"/>
      <c r="I57" s="69" t="str">
        <f t="shared" si="39"/>
        <v/>
      </c>
      <c r="J57" s="210"/>
      <c r="K57" s="54" t="str">
        <f t="shared" si="45"/>
        <v/>
      </c>
      <c r="L57" s="165"/>
      <c r="M57" s="165"/>
      <c r="N57" s="213"/>
      <c r="O57" s="71" t="str">
        <f t="shared" si="40"/>
        <v/>
      </c>
      <c r="P57" s="161"/>
      <c r="Q57" s="162"/>
      <c r="R57" s="69" t="str">
        <f t="shared" si="14"/>
        <v/>
      </c>
      <c r="S57" s="210"/>
      <c r="T57" s="54" t="str">
        <f t="shared" si="46"/>
        <v/>
      </c>
      <c r="U57" s="165"/>
      <c r="V57" s="165"/>
      <c r="W57" s="213"/>
      <c r="X57" s="71" t="str">
        <f t="shared" si="15"/>
        <v/>
      </c>
      <c r="Y57" s="161"/>
      <c r="Z57" s="162"/>
      <c r="AA57" s="69" t="str">
        <f t="shared" si="16"/>
        <v/>
      </c>
      <c r="AB57" s="210"/>
      <c r="AC57" s="54" t="str">
        <f t="shared" si="47"/>
        <v/>
      </c>
      <c r="AD57" s="165"/>
      <c r="AE57" s="165"/>
      <c r="AF57" s="213"/>
      <c r="AG57" s="71" t="str">
        <f t="shared" si="17"/>
        <v/>
      </c>
      <c r="AH57" s="161"/>
      <c r="AI57" s="162"/>
      <c r="AJ57" s="69" t="str">
        <f t="shared" si="18"/>
        <v/>
      </c>
      <c r="AK57" s="210"/>
      <c r="AL57" s="54" t="str">
        <f t="shared" si="48"/>
        <v/>
      </c>
      <c r="AM57" s="165"/>
      <c r="AN57" s="165"/>
      <c r="AO57" s="213"/>
      <c r="AP57" s="71" t="str">
        <f t="shared" si="19"/>
        <v/>
      </c>
      <c r="AQ57" s="161"/>
      <c r="AR57" s="162"/>
      <c r="AS57" s="69" t="str">
        <f t="shared" si="20"/>
        <v/>
      </c>
      <c r="AT57" s="210"/>
      <c r="AU57" s="54" t="str">
        <f t="shared" si="49"/>
        <v/>
      </c>
      <c r="AV57" s="165"/>
      <c r="AW57" s="165"/>
      <c r="AX57" s="213"/>
      <c r="AY57" s="71" t="str">
        <f t="shared" si="21"/>
        <v/>
      </c>
      <c r="AZ57" s="161"/>
      <c r="BA57" s="162"/>
      <c r="BB57" s="69" t="str">
        <f t="shared" si="22"/>
        <v/>
      </c>
      <c r="BC57" s="210"/>
      <c r="BD57" s="54" t="str">
        <f t="shared" si="50"/>
        <v/>
      </c>
      <c r="BE57" s="165"/>
      <c r="BF57" s="165"/>
      <c r="BG57" s="213"/>
      <c r="BH57" s="71" t="str">
        <f t="shared" si="23"/>
        <v/>
      </c>
      <c r="BI57" s="161"/>
      <c r="BJ57" s="162"/>
      <c r="BK57" s="69" t="str">
        <f t="shared" si="41"/>
        <v/>
      </c>
      <c r="BL57" s="210"/>
      <c r="BM57" s="54" t="str">
        <f t="shared" si="51"/>
        <v/>
      </c>
      <c r="BN57" s="165"/>
      <c r="BO57" s="165"/>
      <c r="BP57" s="213"/>
      <c r="BQ57" s="71" t="str">
        <f t="shared" si="42"/>
        <v/>
      </c>
      <c r="BR57" s="161"/>
      <c r="BS57" s="162"/>
      <c r="BT57" s="69" t="str">
        <f t="shared" si="26"/>
        <v/>
      </c>
      <c r="BU57" s="210"/>
      <c r="BV57" s="54" t="str">
        <f t="shared" si="52"/>
        <v/>
      </c>
      <c r="BW57" s="165"/>
      <c r="BX57" s="165"/>
      <c r="BY57" s="213"/>
      <c r="BZ57" s="71" t="str">
        <f t="shared" si="27"/>
        <v/>
      </c>
      <c r="CA57" s="161"/>
      <c r="CB57" s="162"/>
      <c r="CC57" s="69" t="str">
        <f t="shared" si="28"/>
        <v/>
      </c>
      <c r="CD57" s="210"/>
      <c r="CE57" s="54" t="str">
        <f t="shared" si="53"/>
        <v/>
      </c>
      <c r="CF57" s="165"/>
      <c r="CG57" s="165"/>
      <c r="CH57" s="213"/>
      <c r="CI57" s="71" t="str">
        <f t="shared" si="29"/>
        <v/>
      </c>
      <c r="CJ57" s="161"/>
      <c r="CK57" s="162"/>
      <c r="CL57" s="69" t="str">
        <f t="shared" si="43"/>
        <v/>
      </c>
      <c r="CM57" s="210"/>
      <c r="CN57" s="54" t="str">
        <f t="shared" si="54"/>
        <v/>
      </c>
      <c r="CO57" s="165"/>
      <c r="CP57" s="165"/>
      <c r="CQ57" s="213"/>
      <c r="CR57" s="71" t="str">
        <f t="shared" si="44"/>
        <v/>
      </c>
      <c r="CS57" s="161"/>
      <c r="CT57" s="162"/>
      <c r="CU57" s="69" t="str">
        <f t="shared" si="32"/>
        <v/>
      </c>
      <c r="CV57" s="210"/>
      <c r="CW57" s="54" t="str">
        <f t="shared" si="55"/>
        <v/>
      </c>
      <c r="CX57" s="165"/>
      <c r="CY57" s="165"/>
      <c r="CZ57" s="213"/>
      <c r="DA57" s="71" t="str">
        <f t="shared" si="33"/>
        <v/>
      </c>
      <c r="DB57" s="161"/>
      <c r="DC57" s="162"/>
      <c r="DD57" s="69" t="str">
        <f t="shared" si="34"/>
        <v/>
      </c>
      <c r="DE57" s="210"/>
      <c r="DF57" s="54" t="str">
        <f t="shared" si="56"/>
        <v/>
      </c>
      <c r="DG57" s="165"/>
      <c r="DH57" s="165"/>
      <c r="DI57" s="213"/>
      <c r="DJ57" s="71" t="str">
        <f t="shared" si="35"/>
        <v/>
      </c>
      <c r="DK57" s="56"/>
      <c r="DL57" s="72"/>
      <c r="DN57" s="58" t="str">
        <f t="shared" si="36"/>
        <v/>
      </c>
      <c r="DO57" s="59" t="str">
        <f t="shared" si="57"/>
        <v/>
      </c>
      <c r="DP57" s="60" t="str">
        <f t="shared" si="38"/>
        <v/>
      </c>
    </row>
    <row r="58" spans="1:120" s="16" customFormat="1" ht="14.4" x14ac:dyDescent="0.2">
      <c r="A58" s="61">
        <v>48</v>
      </c>
      <c r="B58" s="156"/>
      <c r="C58" s="157"/>
      <c r="D58" s="158"/>
      <c r="E58" s="159"/>
      <c r="F58" s="160"/>
      <c r="G58" s="161"/>
      <c r="H58" s="162"/>
      <c r="I58" s="69" t="str">
        <f t="shared" si="39"/>
        <v/>
      </c>
      <c r="J58" s="210"/>
      <c r="K58" s="54" t="str">
        <f t="shared" si="45"/>
        <v/>
      </c>
      <c r="L58" s="165"/>
      <c r="M58" s="165"/>
      <c r="N58" s="213"/>
      <c r="O58" s="71" t="str">
        <f t="shared" si="40"/>
        <v/>
      </c>
      <c r="P58" s="161"/>
      <c r="Q58" s="162"/>
      <c r="R58" s="69" t="str">
        <f t="shared" si="14"/>
        <v/>
      </c>
      <c r="S58" s="210"/>
      <c r="T58" s="54" t="str">
        <f t="shared" si="46"/>
        <v/>
      </c>
      <c r="U58" s="165"/>
      <c r="V58" s="165"/>
      <c r="W58" s="213"/>
      <c r="X58" s="71" t="str">
        <f t="shared" si="15"/>
        <v/>
      </c>
      <c r="Y58" s="161"/>
      <c r="Z58" s="162"/>
      <c r="AA58" s="69" t="str">
        <f t="shared" si="16"/>
        <v/>
      </c>
      <c r="AB58" s="210"/>
      <c r="AC58" s="54" t="str">
        <f t="shared" si="47"/>
        <v/>
      </c>
      <c r="AD58" s="165"/>
      <c r="AE58" s="165"/>
      <c r="AF58" s="213"/>
      <c r="AG58" s="71" t="str">
        <f t="shared" si="17"/>
        <v/>
      </c>
      <c r="AH58" s="161"/>
      <c r="AI58" s="162"/>
      <c r="AJ58" s="69" t="str">
        <f t="shared" si="18"/>
        <v/>
      </c>
      <c r="AK58" s="210"/>
      <c r="AL58" s="54" t="str">
        <f t="shared" si="48"/>
        <v/>
      </c>
      <c r="AM58" s="165"/>
      <c r="AN58" s="165"/>
      <c r="AO58" s="213"/>
      <c r="AP58" s="71" t="str">
        <f t="shared" si="19"/>
        <v/>
      </c>
      <c r="AQ58" s="161"/>
      <c r="AR58" s="162"/>
      <c r="AS58" s="69" t="str">
        <f t="shared" si="20"/>
        <v/>
      </c>
      <c r="AT58" s="210"/>
      <c r="AU58" s="54" t="str">
        <f t="shared" si="49"/>
        <v/>
      </c>
      <c r="AV58" s="165"/>
      <c r="AW58" s="165"/>
      <c r="AX58" s="213"/>
      <c r="AY58" s="71" t="str">
        <f t="shared" si="21"/>
        <v/>
      </c>
      <c r="AZ58" s="161"/>
      <c r="BA58" s="162"/>
      <c r="BB58" s="69" t="str">
        <f t="shared" si="22"/>
        <v/>
      </c>
      <c r="BC58" s="210"/>
      <c r="BD58" s="54" t="str">
        <f t="shared" si="50"/>
        <v/>
      </c>
      <c r="BE58" s="165"/>
      <c r="BF58" s="165"/>
      <c r="BG58" s="213"/>
      <c r="BH58" s="71" t="str">
        <f t="shared" si="23"/>
        <v/>
      </c>
      <c r="BI58" s="161"/>
      <c r="BJ58" s="162"/>
      <c r="BK58" s="69" t="str">
        <f t="shared" si="41"/>
        <v/>
      </c>
      <c r="BL58" s="210"/>
      <c r="BM58" s="54" t="str">
        <f t="shared" si="51"/>
        <v/>
      </c>
      <c r="BN58" s="165"/>
      <c r="BO58" s="165"/>
      <c r="BP58" s="213"/>
      <c r="BQ58" s="71" t="str">
        <f t="shared" si="42"/>
        <v/>
      </c>
      <c r="BR58" s="161"/>
      <c r="BS58" s="162"/>
      <c r="BT58" s="69" t="str">
        <f t="shared" si="26"/>
        <v/>
      </c>
      <c r="BU58" s="210"/>
      <c r="BV58" s="54" t="str">
        <f t="shared" si="52"/>
        <v/>
      </c>
      <c r="BW58" s="165"/>
      <c r="BX58" s="165"/>
      <c r="BY58" s="213"/>
      <c r="BZ58" s="71" t="str">
        <f t="shared" si="27"/>
        <v/>
      </c>
      <c r="CA58" s="161"/>
      <c r="CB58" s="162"/>
      <c r="CC58" s="69" t="str">
        <f t="shared" si="28"/>
        <v/>
      </c>
      <c r="CD58" s="210"/>
      <c r="CE58" s="54" t="str">
        <f t="shared" si="53"/>
        <v/>
      </c>
      <c r="CF58" s="165"/>
      <c r="CG58" s="165"/>
      <c r="CH58" s="213"/>
      <c r="CI58" s="71" t="str">
        <f t="shared" si="29"/>
        <v/>
      </c>
      <c r="CJ58" s="161"/>
      <c r="CK58" s="162"/>
      <c r="CL58" s="69" t="str">
        <f t="shared" si="43"/>
        <v/>
      </c>
      <c r="CM58" s="210"/>
      <c r="CN58" s="54" t="str">
        <f t="shared" si="54"/>
        <v/>
      </c>
      <c r="CO58" s="165"/>
      <c r="CP58" s="165"/>
      <c r="CQ58" s="213"/>
      <c r="CR58" s="71" t="str">
        <f t="shared" si="44"/>
        <v/>
      </c>
      <c r="CS58" s="161"/>
      <c r="CT58" s="162"/>
      <c r="CU58" s="69" t="str">
        <f t="shared" si="32"/>
        <v/>
      </c>
      <c r="CV58" s="210"/>
      <c r="CW58" s="54" t="str">
        <f t="shared" si="55"/>
        <v/>
      </c>
      <c r="CX58" s="165"/>
      <c r="CY58" s="165"/>
      <c r="CZ58" s="213"/>
      <c r="DA58" s="71" t="str">
        <f t="shared" si="33"/>
        <v/>
      </c>
      <c r="DB58" s="161"/>
      <c r="DC58" s="162"/>
      <c r="DD58" s="69" t="str">
        <f t="shared" si="34"/>
        <v/>
      </c>
      <c r="DE58" s="210"/>
      <c r="DF58" s="54" t="str">
        <f t="shared" si="56"/>
        <v/>
      </c>
      <c r="DG58" s="165"/>
      <c r="DH58" s="165"/>
      <c r="DI58" s="213"/>
      <c r="DJ58" s="71" t="str">
        <f t="shared" si="35"/>
        <v/>
      </c>
      <c r="DK58" s="56"/>
      <c r="DL58" s="72"/>
      <c r="DN58" s="58" t="str">
        <f t="shared" si="36"/>
        <v/>
      </c>
      <c r="DO58" s="59" t="str">
        <f t="shared" si="57"/>
        <v/>
      </c>
      <c r="DP58" s="60" t="str">
        <f t="shared" si="38"/>
        <v/>
      </c>
    </row>
    <row r="59" spans="1:120" s="16" customFormat="1" ht="14.4" x14ac:dyDescent="0.2">
      <c r="A59" s="61">
        <v>49</v>
      </c>
      <c r="B59" s="156"/>
      <c r="C59" s="157"/>
      <c r="D59" s="158"/>
      <c r="E59" s="159"/>
      <c r="F59" s="160"/>
      <c r="G59" s="161"/>
      <c r="H59" s="162"/>
      <c r="I59" s="69" t="str">
        <f t="shared" si="39"/>
        <v/>
      </c>
      <c r="J59" s="210"/>
      <c r="K59" s="54" t="str">
        <f t="shared" si="45"/>
        <v/>
      </c>
      <c r="L59" s="165"/>
      <c r="M59" s="165"/>
      <c r="N59" s="213"/>
      <c r="O59" s="71" t="str">
        <f t="shared" si="40"/>
        <v/>
      </c>
      <c r="P59" s="161"/>
      <c r="Q59" s="162"/>
      <c r="R59" s="69" t="str">
        <f t="shared" si="14"/>
        <v/>
      </c>
      <c r="S59" s="210"/>
      <c r="T59" s="54" t="str">
        <f t="shared" si="46"/>
        <v/>
      </c>
      <c r="U59" s="165"/>
      <c r="V59" s="165"/>
      <c r="W59" s="213"/>
      <c r="X59" s="71" t="str">
        <f t="shared" si="15"/>
        <v/>
      </c>
      <c r="Y59" s="161"/>
      <c r="Z59" s="162"/>
      <c r="AA59" s="69" t="str">
        <f t="shared" si="16"/>
        <v/>
      </c>
      <c r="AB59" s="210"/>
      <c r="AC59" s="54" t="str">
        <f t="shared" si="47"/>
        <v/>
      </c>
      <c r="AD59" s="165"/>
      <c r="AE59" s="165"/>
      <c r="AF59" s="213"/>
      <c r="AG59" s="71" t="str">
        <f t="shared" si="17"/>
        <v/>
      </c>
      <c r="AH59" s="161"/>
      <c r="AI59" s="162"/>
      <c r="AJ59" s="69" t="str">
        <f t="shared" si="18"/>
        <v/>
      </c>
      <c r="AK59" s="210"/>
      <c r="AL59" s="54" t="str">
        <f t="shared" si="48"/>
        <v/>
      </c>
      <c r="AM59" s="165"/>
      <c r="AN59" s="165"/>
      <c r="AO59" s="213"/>
      <c r="AP59" s="71" t="str">
        <f t="shared" si="19"/>
        <v/>
      </c>
      <c r="AQ59" s="161"/>
      <c r="AR59" s="162"/>
      <c r="AS59" s="69" t="str">
        <f t="shared" si="20"/>
        <v/>
      </c>
      <c r="AT59" s="210"/>
      <c r="AU59" s="54" t="str">
        <f t="shared" si="49"/>
        <v/>
      </c>
      <c r="AV59" s="165"/>
      <c r="AW59" s="165"/>
      <c r="AX59" s="213"/>
      <c r="AY59" s="71" t="str">
        <f t="shared" si="21"/>
        <v/>
      </c>
      <c r="AZ59" s="161"/>
      <c r="BA59" s="162"/>
      <c r="BB59" s="69" t="str">
        <f t="shared" si="22"/>
        <v/>
      </c>
      <c r="BC59" s="210"/>
      <c r="BD59" s="54" t="str">
        <f t="shared" si="50"/>
        <v/>
      </c>
      <c r="BE59" s="165"/>
      <c r="BF59" s="165"/>
      <c r="BG59" s="213"/>
      <c r="BH59" s="71" t="str">
        <f t="shared" si="23"/>
        <v/>
      </c>
      <c r="BI59" s="161"/>
      <c r="BJ59" s="162"/>
      <c r="BK59" s="69" t="str">
        <f t="shared" si="41"/>
        <v/>
      </c>
      <c r="BL59" s="210"/>
      <c r="BM59" s="54" t="str">
        <f t="shared" si="51"/>
        <v/>
      </c>
      <c r="BN59" s="165"/>
      <c r="BO59" s="165"/>
      <c r="BP59" s="213"/>
      <c r="BQ59" s="71" t="str">
        <f t="shared" si="42"/>
        <v/>
      </c>
      <c r="BR59" s="161"/>
      <c r="BS59" s="162"/>
      <c r="BT59" s="69" t="str">
        <f t="shared" si="26"/>
        <v/>
      </c>
      <c r="BU59" s="210"/>
      <c r="BV59" s="54" t="str">
        <f t="shared" si="52"/>
        <v/>
      </c>
      <c r="BW59" s="165"/>
      <c r="BX59" s="165"/>
      <c r="BY59" s="213"/>
      <c r="BZ59" s="71" t="str">
        <f t="shared" si="27"/>
        <v/>
      </c>
      <c r="CA59" s="161"/>
      <c r="CB59" s="162"/>
      <c r="CC59" s="69" t="str">
        <f t="shared" si="28"/>
        <v/>
      </c>
      <c r="CD59" s="210"/>
      <c r="CE59" s="54" t="str">
        <f t="shared" si="53"/>
        <v/>
      </c>
      <c r="CF59" s="165"/>
      <c r="CG59" s="165"/>
      <c r="CH59" s="213"/>
      <c r="CI59" s="71" t="str">
        <f t="shared" si="29"/>
        <v/>
      </c>
      <c r="CJ59" s="161"/>
      <c r="CK59" s="162"/>
      <c r="CL59" s="69" t="str">
        <f t="shared" si="43"/>
        <v/>
      </c>
      <c r="CM59" s="210"/>
      <c r="CN59" s="54" t="str">
        <f t="shared" si="54"/>
        <v/>
      </c>
      <c r="CO59" s="165"/>
      <c r="CP59" s="165"/>
      <c r="CQ59" s="213"/>
      <c r="CR59" s="71" t="str">
        <f t="shared" si="44"/>
        <v/>
      </c>
      <c r="CS59" s="161"/>
      <c r="CT59" s="162"/>
      <c r="CU59" s="69" t="str">
        <f t="shared" si="32"/>
        <v/>
      </c>
      <c r="CV59" s="210"/>
      <c r="CW59" s="54" t="str">
        <f t="shared" si="55"/>
        <v/>
      </c>
      <c r="CX59" s="165"/>
      <c r="CY59" s="165"/>
      <c r="CZ59" s="213"/>
      <c r="DA59" s="71" t="str">
        <f t="shared" si="33"/>
        <v/>
      </c>
      <c r="DB59" s="161"/>
      <c r="DC59" s="162"/>
      <c r="DD59" s="69" t="str">
        <f t="shared" si="34"/>
        <v/>
      </c>
      <c r="DE59" s="210"/>
      <c r="DF59" s="54" t="str">
        <f t="shared" si="56"/>
        <v/>
      </c>
      <c r="DG59" s="165"/>
      <c r="DH59" s="165"/>
      <c r="DI59" s="213"/>
      <c r="DJ59" s="71" t="str">
        <f t="shared" si="35"/>
        <v/>
      </c>
      <c r="DK59" s="56"/>
      <c r="DL59" s="72"/>
      <c r="DN59" s="58" t="str">
        <f t="shared" si="36"/>
        <v/>
      </c>
      <c r="DO59" s="59" t="str">
        <f t="shared" si="57"/>
        <v/>
      </c>
      <c r="DP59" s="60" t="str">
        <f t="shared" si="38"/>
        <v/>
      </c>
    </row>
    <row r="60" spans="1:120" s="16" customFormat="1" ht="14.4" x14ac:dyDescent="0.2">
      <c r="A60" s="61">
        <v>50</v>
      </c>
      <c r="B60" s="156"/>
      <c r="C60" s="157"/>
      <c r="D60" s="158"/>
      <c r="E60" s="159"/>
      <c r="F60" s="160"/>
      <c r="G60" s="161"/>
      <c r="H60" s="162"/>
      <c r="I60" s="69" t="str">
        <f t="shared" si="39"/>
        <v/>
      </c>
      <c r="J60" s="210"/>
      <c r="K60" s="54" t="str">
        <f t="shared" si="45"/>
        <v/>
      </c>
      <c r="L60" s="165"/>
      <c r="M60" s="165"/>
      <c r="N60" s="213"/>
      <c r="O60" s="71" t="str">
        <f t="shared" si="40"/>
        <v/>
      </c>
      <c r="P60" s="161"/>
      <c r="Q60" s="162"/>
      <c r="R60" s="69" t="str">
        <f t="shared" si="14"/>
        <v/>
      </c>
      <c r="S60" s="210"/>
      <c r="T60" s="54" t="str">
        <f t="shared" si="46"/>
        <v/>
      </c>
      <c r="U60" s="165"/>
      <c r="V60" s="165"/>
      <c r="W60" s="213"/>
      <c r="X60" s="71" t="str">
        <f t="shared" si="15"/>
        <v/>
      </c>
      <c r="Y60" s="161"/>
      <c r="Z60" s="162"/>
      <c r="AA60" s="69" t="str">
        <f t="shared" si="16"/>
        <v/>
      </c>
      <c r="AB60" s="210"/>
      <c r="AC60" s="54" t="str">
        <f t="shared" si="47"/>
        <v/>
      </c>
      <c r="AD60" s="165"/>
      <c r="AE60" s="165"/>
      <c r="AF60" s="213"/>
      <c r="AG60" s="71" t="str">
        <f t="shared" si="17"/>
        <v/>
      </c>
      <c r="AH60" s="161"/>
      <c r="AI60" s="162"/>
      <c r="AJ60" s="69" t="str">
        <f t="shared" si="18"/>
        <v/>
      </c>
      <c r="AK60" s="210"/>
      <c r="AL60" s="54" t="str">
        <f t="shared" si="48"/>
        <v/>
      </c>
      <c r="AM60" s="165"/>
      <c r="AN60" s="165"/>
      <c r="AO60" s="213"/>
      <c r="AP60" s="71" t="str">
        <f t="shared" si="19"/>
        <v/>
      </c>
      <c r="AQ60" s="161"/>
      <c r="AR60" s="162"/>
      <c r="AS60" s="69" t="str">
        <f t="shared" si="20"/>
        <v/>
      </c>
      <c r="AT60" s="210"/>
      <c r="AU60" s="54" t="str">
        <f t="shared" si="49"/>
        <v/>
      </c>
      <c r="AV60" s="165"/>
      <c r="AW60" s="165"/>
      <c r="AX60" s="213"/>
      <c r="AY60" s="71" t="str">
        <f t="shared" si="21"/>
        <v/>
      </c>
      <c r="AZ60" s="161"/>
      <c r="BA60" s="162"/>
      <c r="BB60" s="69" t="str">
        <f t="shared" si="22"/>
        <v/>
      </c>
      <c r="BC60" s="210"/>
      <c r="BD60" s="54" t="str">
        <f t="shared" si="50"/>
        <v/>
      </c>
      <c r="BE60" s="165"/>
      <c r="BF60" s="165"/>
      <c r="BG60" s="213"/>
      <c r="BH60" s="71" t="str">
        <f t="shared" si="23"/>
        <v/>
      </c>
      <c r="BI60" s="161"/>
      <c r="BJ60" s="162"/>
      <c r="BK60" s="69" t="str">
        <f t="shared" si="41"/>
        <v/>
      </c>
      <c r="BL60" s="210"/>
      <c r="BM60" s="54" t="str">
        <f t="shared" si="51"/>
        <v/>
      </c>
      <c r="BN60" s="165"/>
      <c r="BO60" s="165"/>
      <c r="BP60" s="213"/>
      <c r="BQ60" s="71" t="str">
        <f t="shared" si="42"/>
        <v/>
      </c>
      <c r="BR60" s="161"/>
      <c r="BS60" s="162"/>
      <c r="BT60" s="69" t="str">
        <f t="shared" si="26"/>
        <v/>
      </c>
      <c r="BU60" s="210"/>
      <c r="BV60" s="54" t="str">
        <f t="shared" si="52"/>
        <v/>
      </c>
      <c r="BW60" s="165"/>
      <c r="BX60" s="165"/>
      <c r="BY60" s="213"/>
      <c r="BZ60" s="71" t="str">
        <f t="shared" si="27"/>
        <v/>
      </c>
      <c r="CA60" s="161"/>
      <c r="CB60" s="162"/>
      <c r="CC60" s="69" t="str">
        <f t="shared" si="28"/>
        <v/>
      </c>
      <c r="CD60" s="210"/>
      <c r="CE60" s="54" t="str">
        <f t="shared" si="53"/>
        <v/>
      </c>
      <c r="CF60" s="165"/>
      <c r="CG60" s="165"/>
      <c r="CH60" s="213"/>
      <c r="CI60" s="71" t="str">
        <f t="shared" si="29"/>
        <v/>
      </c>
      <c r="CJ60" s="161"/>
      <c r="CK60" s="162"/>
      <c r="CL60" s="69" t="str">
        <f t="shared" si="43"/>
        <v/>
      </c>
      <c r="CM60" s="210"/>
      <c r="CN60" s="54" t="str">
        <f t="shared" si="54"/>
        <v/>
      </c>
      <c r="CO60" s="165"/>
      <c r="CP60" s="165"/>
      <c r="CQ60" s="213"/>
      <c r="CR60" s="71" t="str">
        <f t="shared" si="44"/>
        <v/>
      </c>
      <c r="CS60" s="161"/>
      <c r="CT60" s="162"/>
      <c r="CU60" s="69" t="str">
        <f t="shared" si="32"/>
        <v/>
      </c>
      <c r="CV60" s="210"/>
      <c r="CW60" s="54" t="str">
        <f t="shared" si="55"/>
        <v/>
      </c>
      <c r="CX60" s="165"/>
      <c r="CY60" s="165"/>
      <c r="CZ60" s="213"/>
      <c r="DA60" s="71" t="str">
        <f t="shared" si="33"/>
        <v/>
      </c>
      <c r="DB60" s="161"/>
      <c r="DC60" s="162"/>
      <c r="DD60" s="69" t="str">
        <f t="shared" si="34"/>
        <v/>
      </c>
      <c r="DE60" s="210"/>
      <c r="DF60" s="54" t="str">
        <f t="shared" si="56"/>
        <v/>
      </c>
      <c r="DG60" s="165"/>
      <c r="DH60" s="165"/>
      <c r="DI60" s="213"/>
      <c r="DJ60" s="71" t="str">
        <f t="shared" si="35"/>
        <v/>
      </c>
      <c r="DK60" s="56"/>
      <c r="DL60" s="72"/>
      <c r="DN60" s="58" t="str">
        <f t="shared" si="36"/>
        <v/>
      </c>
      <c r="DO60" s="59" t="str">
        <f t="shared" si="57"/>
        <v/>
      </c>
      <c r="DP60" s="60" t="str">
        <f t="shared" si="38"/>
        <v/>
      </c>
    </row>
    <row r="61" spans="1:120" s="16" customFormat="1" ht="14.4" x14ac:dyDescent="0.2">
      <c r="A61" s="61">
        <v>51</v>
      </c>
      <c r="B61" s="156"/>
      <c r="C61" s="157"/>
      <c r="D61" s="158"/>
      <c r="E61" s="159"/>
      <c r="F61" s="160"/>
      <c r="G61" s="161"/>
      <c r="H61" s="162"/>
      <c r="I61" s="69" t="str">
        <f t="shared" si="39"/>
        <v/>
      </c>
      <c r="J61" s="210"/>
      <c r="K61" s="54" t="str">
        <f t="shared" si="45"/>
        <v/>
      </c>
      <c r="L61" s="165"/>
      <c r="M61" s="165"/>
      <c r="N61" s="213"/>
      <c r="O61" s="71" t="str">
        <f t="shared" si="40"/>
        <v/>
      </c>
      <c r="P61" s="161"/>
      <c r="Q61" s="162"/>
      <c r="R61" s="69" t="str">
        <f t="shared" si="14"/>
        <v/>
      </c>
      <c r="S61" s="210"/>
      <c r="T61" s="54" t="str">
        <f t="shared" si="46"/>
        <v/>
      </c>
      <c r="U61" s="165"/>
      <c r="V61" s="165"/>
      <c r="W61" s="213"/>
      <c r="X61" s="71" t="str">
        <f t="shared" si="15"/>
        <v/>
      </c>
      <c r="Y61" s="161"/>
      <c r="Z61" s="162"/>
      <c r="AA61" s="69" t="str">
        <f t="shared" si="16"/>
        <v/>
      </c>
      <c r="AB61" s="210"/>
      <c r="AC61" s="54" t="str">
        <f t="shared" si="47"/>
        <v/>
      </c>
      <c r="AD61" s="165"/>
      <c r="AE61" s="165"/>
      <c r="AF61" s="213"/>
      <c r="AG61" s="71" t="str">
        <f t="shared" si="17"/>
        <v/>
      </c>
      <c r="AH61" s="161"/>
      <c r="AI61" s="162"/>
      <c r="AJ61" s="69" t="str">
        <f t="shared" si="18"/>
        <v/>
      </c>
      <c r="AK61" s="210"/>
      <c r="AL61" s="54" t="str">
        <f t="shared" si="48"/>
        <v/>
      </c>
      <c r="AM61" s="165"/>
      <c r="AN61" s="165"/>
      <c r="AO61" s="213"/>
      <c r="AP61" s="71" t="str">
        <f t="shared" si="19"/>
        <v/>
      </c>
      <c r="AQ61" s="161"/>
      <c r="AR61" s="162"/>
      <c r="AS61" s="69" t="str">
        <f t="shared" si="20"/>
        <v/>
      </c>
      <c r="AT61" s="210"/>
      <c r="AU61" s="54" t="str">
        <f t="shared" si="49"/>
        <v/>
      </c>
      <c r="AV61" s="165"/>
      <c r="AW61" s="165"/>
      <c r="AX61" s="213"/>
      <c r="AY61" s="71" t="str">
        <f t="shared" si="21"/>
        <v/>
      </c>
      <c r="AZ61" s="161"/>
      <c r="BA61" s="162"/>
      <c r="BB61" s="69" t="str">
        <f t="shared" si="22"/>
        <v/>
      </c>
      <c r="BC61" s="210"/>
      <c r="BD61" s="54" t="str">
        <f t="shared" si="50"/>
        <v/>
      </c>
      <c r="BE61" s="165"/>
      <c r="BF61" s="165"/>
      <c r="BG61" s="213"/>
      <c r="BH61" s="71" t="str">
        <f t="shared" si="23"/>
        <v/>
      </c>
      <c r="BI61" s="161"/>
      <c r="BJ61" s="162"/>
      <c r="BK61" s="69" t="str">
        <f t="shared" si="41"/>
        <v/>
      </c>
      <c r="BL61" s="210"/>
      <c r="BM61" s="54" t="str">
        <f t="shared" si="51"/>
        <v/>
      </c>
      <c r="BN61" s="165"/>
      <c r="BO61" s="165"/>
      <c r="BP61" s="213"/>
      <c r="BQ61" s="71" t="str">
        <f t="shared" si="42"/>
        <v/>
      </c>
      <c r="BR61" s="161"/>
      <c r="BS61" s="162"/>
      <c r="BT61" s="69" t="str">
        <f t="shared" si="26"/>
        <v/>
      </c>
      <c r="BU61" s="210"/>
      <c r="BV61" s="54" t="str">
        <f t="shared" si="52"/>
        <v/>
      </c>
      <c r="BW61" s="165"/>
      <c r="BX61" s="165"/>
      <c r="BY61" s="213"/>
      <c r="BZ61" s="71" t="str">
        <f t="shared" si="27"/>
        <v/>
      </c>
      <c r="CA61" s="161"/>
      <c r="CB61" s="162"/>
      <c r="CC61" s="69" t="str">
        <f t="shared" si="28"/>
        <v/>
      </c>
      <c r="CD61" s="210"/>
      <c r="CE61" s="54" t="str">
        <f t="shared" si="53"/>
        <v/>
      </c>
      <c r="CF61" s="165"/>
      <c r="CG61" s="165"/>
      <c r="CH61" s="213"/>
      <c r="CI61" s="71" t="str">
        <f t="shared" si="29"/>
        <v/>
      </c>
      <c r="CJ61" s="161"/>
      <c r="CK61" s="162"/>
      <c r="CL61" s="69" t="str">
        <f t="shared" si="43"/>
        <v/>
      </c>
      <c r="CM61" s="210"/>
      <c r="CN61" s="54" t="str">
        <f t="shared" si="54"/>
        <v/>
      </c>
      <c r="CO61" s="165"/>
      <c r="CP61" s="165"/>
      <c r="CQ61" s="213"/>
      <c r="CR61" s="71" t="str">
        <f t="shared" si="44"/>
        <v/>
      </c>
      <c r="CS61" s="161"/>
      <c r="CT61" s="162"/>
      <c r="CU61" s="69" t="str">
        <f t="shared" si="32"/>
        <v/>
      </c>
      <c r="CV61" s="210"/>
      <c r="CW61" s="54" t="str">
        <f t="shared" si="55"/>
        <v/>
      </c>
      <c r="CX61" s="165"/>
      <c r="CY61" s="165"/>
      <c r="CZ61" s="213"/>
      <c r="DA61" s="71" t="str">
        <f t="shared" si="33"/>
        <v/>
      </c>
      <c r="DB61" s="161"/>
      <c r="DC61" s="162"/>
      <c r="DD61" s="69" t="str">
        <f t="shared" si="34"/>
        <v/>
      </c>
      <c r="DE61" s="210"/>
      <c r="DF61" s="54" t="str">
        <f t="shared" si="56"/>
        <v/>
      </c>
      <c r="DG61" s="165"/>
      <c r="DH61" s="165"/>
      <c r="DI61" s="213"/>
      <c r="DJ61" s="71" t="str">
        <f t="shared" si="35"/>
        <v/>
      </c>
      <c r="DK61" s="56"/>
      <c r="DL61" s="72"/>
      <c r="DN61" s="58" t="str">
        <f t="shared" si="36"/>
        <v/>
      </c>
      <c r="DO61" s="59" t="str">
        <f t="shared" si="57"/>
        <v/>
      </c>
      <c r="DP61" s="60" t="str">
        <f t="shared" si="38"/>
        <v/>
      </c>
    </row>
    <row r="62" spans="1:120" s="16" customFormat="1" ht="14.4" x14ac:dyDescent="0.2">
      <c r="A62" s="61">
        <v>52</v>
      </c>
      <c r="B62" s="156"/>
      <c r="C62" s="157"/>
      <c r="D62" s="158"/>
      <c r="E62" s="159"/>
      <c r="F62" s="160"/>
      <c r="G62" s="161"/>
      <c r="H62" s="162"/>
      <c r="I62" s="69" t="str">
        <f t="shared" si="39"/>
        <v/>
      </c>
      <c r="J62" s="210"/>
      <c r="K62" s="54" t="str">
        <f t="shared" si="45"/>
        <v/>
      </c>
      <c r="L62" s="165"/>
      <c r="M62" s="165"/>
      <c r="N62" s="213"/>
      <c r="O62" s="71" t="str">
        <f t="shared" si="40"/>
        <v/>
      </c>
      <c r="P62" s="161"/>
      <c r="Q62" s="162"/>
      <c r="R62" s="69" t="str">
        <f t="shared" si="14"/>
        <v/>
      </c>
      <c r="S62" s="210"/>
      <c r="T62" s="54" t="str">
        <f t="shared" si="46"/>
        <v/>
      </c>
      <c r="U62" s="165"/>
      <c r="V62" s="165"/>
      <c r="W62" s="213"/>
      <c r="X62" s="71" t="str">
        <f t="shared" si="15"/>
        <v/>
      </c>
      <c r="Y62" s="161"/>
      <c r="Z62" s="162"/>
      <c r="AA62" s="69" t="str">
        <f t="shared" si="16"/>
        <v/>
      </c>
      <c r="AB62" s="210"/>
      <c r="AC62" s="54" t="str">
        <f t="shared" si="47"/>
        <v/>
      </c>
      <c r="AD62" s="165"/>
      <c r="AE62" s="165"/>
      <c r="AF62" s="213"/>
      <c r="AG62" s="71" t="str">
        <f t="shared" si="17"/>
        <v/>
      </c>
      <c r="AH62" s="161"/>
      <c r="AI62" s="162"/>
      <c r="AJ62" s="69" t="str">
        <f t="shared" si="18"/>
        <v/>
      </c>
      <c r="AK62" s="210"/>
      <c r="AL62" s="54" t="str">
        <f t="shared" si="48"/>
        <v/>
      </c>
      <c r="AM62" s="165"/>
      <c r="AN62" s="165"/>
      <c r="AO62" s="213"/>
      <c r="AP62" s="71" t="str">
        <f t="shared" si="19"/>
        <v/>
      </c>
      <c r="AQ62" s="161"/>
      <c r="AR62" s="162"/>
      <c r="AS62" s="69" t="str">
        <f t="shared" si="20"/>
        <v/>
      </c>
      <c r="AT62" s="210"/>
      <c r="AU62" s="54" t="str">
        <f t="shared" si="49"/>
        <v/>
      </c>
      <c r="AV62" s="165"/>
      <c r="AW62" s="165"/>
      <c r="AX62" s="213"/>
      <c r="AY62" s="71" t="str">
        <f t="shared" si="21"/>
        <v/>
      </c>
      <c r="AZ62" s="161"/>
      <c r="BA62" s="162"/>
      <c r="BB62" s="69" t="str">
        <f t="shared" si="22"/>
        <v/>
      </c>
      <c r="BC62" s="210"/>
      <c r="BD62" s="54" t="str">
        <f t="shared" si="50"/>
        <v/>
      </c>
      <c r="BE62" s="165"/>
      <c r="BF62" s="165"/>
      <c r="BG62" s="213"/>
      <c r="BH62" s="71" t="str">
        <f t="shared" si="23"/>
        <v/>
      </c>
      <c r="BI62" s="161"/>
      <c r="BJ62" s="162"/>
      <c r="BK62" s="69" t="str">
        <f t="shared" si="41"/>
        <v/>
      </c>
      <c r="BL62" s="210"/>
      <c r="BM62" s="54" t="str">
        <f t="shared" si="51"/>
        <v/>
      </c>
      <c r="BN62" s="165"/>
      <c r="BO62" s="165"/>
      <c r="BP62" s="213"/>
      <c r="BQ62" s="71" t="str">
        <f t="shared" si="42"/>
        <v/>
      </c>
      <c r="BR62" s="161"/>
      <c r="BS62" s="162"/>
      <c r="BT62" s="69" t="str">
        <f t="shared" si="26"/>
        <v/>
      </c>
      <c r="BU62" s="210"/>
      <c r="BV62" s="54" t="str">
        <f t="shared" si="52"/>
        <v/>
      </c>
      <c r="BW62" s="165"/>
      <c r="BX62" s="165"/>
      <c r="BY62" s="213"/>
      <c r="BZ62" s="71" t="str">
        <f t="shared" si="27"/>
        <v/>
      </c>
      <c r="CA62" s="161"/>
      <c r="CB62" s="162"/>
      <c r="CC62" s="69" t="str">
        <f t="shared" si="28"/>
        <v/>
      </c>
      <c r="CD62" s="210"/>
      <c r="CE62" s="54" t="str">
        <f t="shared" si="53"/>
        <v/>
      </c>
      <c r="CF62" s="165"/>
      <c r="CG62" s="165"/>
      <c r="CH62" s="213"/>
      <c r="CI62" s="71" t="str">
        <f t="shared" si="29"/>
        <v/>
      </c>
      <c r="CJ62" s="161"/>
      <c r="CK62" s="162"/>
      <c r="CL62" s="69" t="str">
        <f t="shared" si="43"/>
        <v/>
      </c>
      <c r="CM62" s="210"/>
      <c r="CN62" s="54" t="str">
        <f t="shared" si="54"/>
        <v/>
      </c>
      <c r="CO62" s="165"/>
      <c r="CP62" s="165"/>
      <c r="CQ62" s="213"/>
      <c r="CR62" s="71" t="str">
        <f t="shared" si="44"/>
        <v/>
      </c>
      <c r="CS62" s="161"/>
      <c r="CT62" s="162"/>
      <c r="CU62" s="69" t="str">
        <f t="shared" si="32"/>
        <v/>
      </c>
      <c r="CV62" s="210"/>
      <c r="CW62" s="54" t="str">
        <f t="shared" si="55"/>
        <v/>
      </c>
      <c r="CX62" s="165"/>
      <c r="CY62" s="165"/>
      <c r="CZ62" s="213"/>
      <c r="DA62" s="71" t="str">
        <f t="shared" si="33"/>
        <v/>
      </c>
      <c r="DB62" s="161"/>
      <c r="DC62" s="162"/>
      <c r="DD62" s="69" t="str">
        <f t="shared" si="34"/>
        <v/>
      </c>
      <c r="DE62" s="210"/>
      <c r="DF62" s="54" t="str">
        <f t="shared" si="56"/>
        <v/>
      </c>
      <c r="DG62" s="165"/>
      <c r="DH62" s="165"/>
      <c r="DI62" s="213"/>
      <c r="DJ62" s="71" t="str">
        <f t="shared" si="35"/>
        <v/>
      </c>
      <c r="DK62" s="56"/>
      <c r="DL62" s="72"/>
      <c r="DN62" s="58" t="str">
        <f t="shared" si="36"/>
        <v/>
      </c>
      <c r="DO62" s="59" t="str">
        <f t="shared" si="57"/>
        <v/>
      </c>
      <c r="DP62" s="60" t="str">
        <f t="shared" si="38"/>
        <v/>
      </c>
    </row>
    <row r="63" spans="1:120" s="16" customFormat="1" ht="14.4" x14ac:dyDescent="0.2">
      <c r="A63" s="61">
        <v>53</v>
      </c>
      <c r="B63" s="156"/>
      <c r="C63" s="157"/>
      <c r="D63" s="158"/>
      <c r="E63" s="159"/>
      <c r="F63" s="160"/>
      <c r="G63" s="161"/>
      <c r="H63" s="162"/>
      <c r="I63" s="69" t="str">
        <f t="shared" si="39"/>
        <v/>
      </c>
      <c r="J63" s="210"/>
      <c r="K63" s="54" t="str">
        <f t="shared" si="45"/>
        <v/>
      </c>
      <c r="L63" s="165"/>
      <c r="M63" s="165"/>
      <c r="N63" s="213"/>
      <c r="O63" s="71" t="str">
        <f t="shared" si="40"/>
        <v/>
      </c>
      <c r="P63" s="161"/>
      <c r="Q63" s="162"/>
      <c r="R63" s="69" t="str">
        <f t="shared" si="14"/>
        <v/>
      </c>
      <c r="S63" s="210"/>
      <c r="T63" s="54" t="str">
        <f t="shared" si="46"/>
        <v/>
      </c>
      <c r="U63" s="165"/>
      <c r="V63" s="165"/>
      <c r="W63" s="213"/>
      <c r="X63" s="71" t="str">
        <f t="shared" si="15"/>
        <v/>
      </c>
      <c r="Y63" s="161"/>
      <c r="Z63" s="162"/>
      <c r="AA63" s="69" t="str">
        <f t="shared" si="16"/>
        <v/>
      </c>
      <c r="AB63" s="210"/>
      <c r="AC63" s="54" t="str">
        <f t="shared" si="47"/>
        <v/>
      </c>
      <c r="AD63" s="165"/>
      <c r="AE63" s="165"/>
      <c r="AF63" s="213"/>
      <c r="AG63" s="71" t="str">
        <f t="shared" si="17"/>
        <v/>
      </c>
      <c r="AH63" s="161"/>
      <c r="AI63" s="162"/>
      <c r="AJ63" s="69" t="str">
        <f t="shared" si="18"/>
        <v/>
      </c>
      <c r="AK63" s="210"/>
      <c r="AL63" s="54" t="str">
        <f t="shared" si="48"/>
        <v/>
      </c>
      <c r="AM63" s="165"/>
      <c r="AN63" s="165"/>
      <c r="AO63" s="213"/>
      <c r="AP63" s="71" t="str">
        <f t="shared" si="19"/>
        <v/>
      </c>
      <c r="AQ63" s="161"/>
      <c r="AR63" s="162"/>
      <c r="AS63" s="69" t="str">
        <f t="shared" si="20"/>
        <v/>
      </c>
      <c r="AT63" s="210"/>
      <c r="AU63" s="54" t="str">
        <f t="shared" si="49"/>
        <v/>
      </c>
      <c r="AV63" s="165"/>
      <c r="AW63" s="165"/>
      <c r="AX63" s="213"/>
      <c r="AY63" s="71" t="str">
        <f t="shared" si="21"/>
        <v/>
      </c>
      <c r="AZ63" s="161"/>
      <c r="BA63" s="162"/>
      <c r="BB63" s="69" t="str">
        <f t="shared" si="22"/>
        <v/>
      </c>
      <c r="BC63" s="210"/>
      <c r="BD63" s="54" t="str">
        <f t="shared" si="50"/>
        <v/>
      </c>
      <c r="BE63" s="165"/>
      <c r="BF63" s="165"/>
      <c r="BG63" s="213"/>
      <c r="BH63" s="71" t="str">
        <f t="shared" si="23"/>
        <v/>
      </c>
      <c r="BI63" s="161"/>
      <c r="BJ63" s="162"/>
      <c r="BK63" s="69" t="str">
        <f t="shared" si="41"/>
        <v/>
      </c>
      <c r="BL63" s="210"/>
      <c r="BM63" s="54" t="str">
        <f t="shared" si="51"/>
        <v/>
      </c>
      <c r="BN63" s="165"/>
      <c r="BO63" s="165"/>
      <c r="BP63" s="213"/>
      <c r="BQ63" s="71" t="str">
        <f t="shared" si="42"/>
        <v/>
      </c>
      <c r="BR63" s="161"/>
      <c r="BS63" s="162"/>
      <c r="BT63" s="69" t="str">
        <f t="shared" si="26"/>
        <v/>
      </c>
      <c r="BU63" s="210"/>
      <c r="BV63" s="54" t="str">
        <f t="shared" si="52"/>
        <v/>
      </c>
      <c r="BW63" s="165"/>
      <c r="BX63" s="165"/>
      <c r="BY63" s="213"/>
      <c r="BZ63" s="71" t="str">
        <f t="shared" si="27"/>
        <v/>
      </c>
      <c r="CA63" s="161"/>
      <c r="CB63" s="162"/>
      <c r="CC63" s="69" t="str">
        <f t="shared" si="28"/>
        <v/>
      </c>
      <c r="CD63" s="210"/>
      <c r="CE63" s="54" t="str">
        <f t="shared" si="53"/>
        <v/>
      </c>
      <c r="CF63" s="165"/>
      <c r="CG63" s="165"/>
      <c r="CH63" s="213"/>
      <c r="CI63" s="71" t="str">
        <f t="shared" si="29"/>
        <v/>
      </c>
      <c r="CJ63" s="161"/>
      <c r="CK63" s="162"/>
      <c r="CL63" s="69" t="str">
        <f t="shared" si="43"/>
        <v/>
      </c>
      <c r="CM63" s="210"/>
      <c r="CN63" s="54" t="str">
        <f t="shared" si="54"/>
        <v/>
      </c>
      <c r="CO63" s="165"/>
      <c r="CP63" s="165"/>
      <c r="CQ63" s="213"/>
      <c r="CR63" s="71" t="str">
        <f t="shared" si="44"/>
        <v/>
      </c>
      <c r="CS63" s="161"/>
      <c r="CT63" s="162"/>
      <c r="CU63" s="69" t="str">
        <f t="shared" si="32"/>
        <v/>
      </c>
      <c r="CV63" s="210"/>
      <c r="CW63" s="54" t="str">
        <f t="shared" si="55"/>
        <v/>
      </c>
      <c r="CX63" s="165"/>
      <c r="CY63" s="165"/>
      <c r="CZ63" s="213"/>
      <c r="DA63" s="71" t="str">
        <f t="shared" si="33"/>
        <v/>
      </c>
      <c r="DB63" s="161"/>
      <c r="DC63" s="162"/>
      <c r="DD63" s="69" t="str">
        <f t="shared" si="34"/>
        <v/>
      </c>
      <c r="DE63" s="210"/>
      <c r="DF63" s="54" t="str">
        <f t="shared" si="56"/>
        <v/>
      </c>
      <c r="DG63" s="165"/>
      <c r="DH63" s="165"/>
      <c r="DI63" s="213"/>
      <c r="DJ63" s="71" t="str">
        <f t="shared" si="35"/>
        <v/>
      </c>
      <c r="DK63" s="56"/>
      <c r="DL63" s="72"/>
      <c r="DN63" s="58" t="str">
        <f t="shared" si="36"/>
        <v/>
      </c>
      <c r="DO63" s="59" t="str">
        <f t="shared" si="57"/>
        <v/>
      </c>
      <c r="DP63" s="60" t="str">
        <f t="shared" si="38"/>
        <v/>
      </c>
    </row>
    <row r="64" spans="1:120" s="16" customFormat="1" ht="14.4" x14ac:dyDescent="0.2">
      <c r="A64" s="61">
        <v>54</v>
      </c>
      <c r="B64" s="156"/>
      <c r="C64" s="157"/>
      <c r="D64" s="158"/>
      <c r="E64" s="159"/>
      <c r="F64" s="160"/>
      <c r="G64" s="161"/>
      <c r="H64" s="162"/>
      <c r="I64" s="69" t="str">
        <f t="shared" si="39"/>
        <v/>
      </c>
      <c r="J64" s="210"/>
      <c r="K64" s="54" t="str">
        <f t="shared" si="45"/>
        <v/>
      </c>
      <c r="L64" s="165"/>
      <c r="M64" s="165"/>
      <c r="N64" s="213"/>
      <c r="O64" s="71" t="str">
        <f t="shared" si="40"/>
        <v/>
      </c>
      <c r="P64" s="161"/>
      <c r="Q64" s="162"/>
      <c r="R64" s="69" t="str">
        <f t="shared" si="14"/>
        <v/>
      </c>
      <c r="S64" s="210"/>
      <c r="T64" s="54" t="str">
        <f t="shared" si="46"/>
        <v/>
      </c>
      <c r="U64" s="165"/>
      <c r="V64" s="165"/>
      <c r="W64" s="213"/>
      <c r="X64" s="71" t="str">
        <f t="shared" si="15"/>
        <v/>
      </c>
      <c r="Y64" s="161"/>
      <c r="Z64" s="162"/>
      <c r="AA64" s="69" t="str">
        <f t="shared" si="16"/>
        <v/>
      </c>
      <c r="AB64" s="210"/>
      <c r="AC64" s="54" t="str">
        <f t="shared" si="47"/>
        <v/>
      </c>
      <c r="AD64" s="165"/>
      <c r="AE64" s="165"/>
      <c r="AF64" s="213"/>
      <c r="AG64" s="71" t="str">
        <f t="shared" si="17"/>
        <v/>
      </c>
      <c r="AH64" s="161"/>
      <c r="AI64" s="162"/>
      <c r="AJ64" s="69" t="str">
        <f t="shared" si="18"/>
        <v/>
      </c>
      <c r="AK64" s="210"/>
      <c r="AL64" s="54" t="str">
        <f t="shared" si="48"/>
        <v/>
      </c>
      <c r="AM64" s="165"/>
      <c r="AN64" s="165"/>
      <c r="AO64" s="213"/>
      <c r="AP64" s="71" t="str">
        <f t="shared" si="19"/>
        <v/>
      </c>
      <c r="AQ64" s="161"/>
      <c r="AR64" s="162"/>
      <c r="AS64" s="69" t="str">
        <f t="shared" si="20"/>
        <v/>
      </c>
      <c r="AT64" s="210"/>
      <c r="AU64" s="54" t="str">
        <f t="shared" si="49"/>
        <v/>
      </c>
      <c r="AV64" s="165"/>
      <c r="AW64" s="165"/>
      <c r="AX64" s="213"/>
      <c r="AY64" s="71" t="str">
        <f t="shared" si="21"/>
        <v/>
      </c>
      <c r="AZ64" s="161"/>
      <c r="BA64" s="162"/>
      <c r="BB64" s="69" t="str">
        <f t="shared" si="22"/>
        <v/>
      </c>
      <c r="BC64" s="210"/>
      <c r="BD64" s="54" t="str">
        <f t="shared" si="50"/>
        <v/>
      </c>
      <c r="BE64" s="165"/>
      <c r="BF64" s="165"/>
      <c r="BG64" s="213"/>
      <c r="BH64" s="71" t="str">
        <f t="shared" si="23"/>
        <v/>
      </c>
      <c r="BI64" s="161"/>
      <c r="BJ64" s="162"/>
      <c r="BK64" s="69" t="str">
        <f t="shared" si="41"/>
        <v/>
      </c>
      <c r="BL64" s="210"/>
      <c r="BM64" s="54" t="str">
        <f t="shared" si="51"/>
        <v/>
      </c>
      <c r="BN64" s="165"/>
      <c r="BO64" s="165"/>
      <c r="BP64" s="213"/>
      <c r="BQ64" s="71" t="str">
        <f t="shared" si="42"/>
        <v/>
      </c>
      <c r="BR64" s="161"/>
      <c r="BS64" s="162"/>
      <c r="BT64" s="69" t="str">
        <f t="shared" si="26"/>
        <v/>
      </c>
      <c r="BU64" s="210"/>
      <c r="BV64" s="54" t="str">
        <f t="shared" si="52"/>
        <v/>
      </c>
      <c r="BW64" s="165"/>
      <c r="BX64" s="165"/>
      <c r="BY64" s="213"/>
      <c r="BZ64" s="71" t="str">
        <f t="shared" si="27"/>
        <v/>
      </c>
      <c r="CA64" s="161"/>
      <c r="CB64" s="162"/>
      <c r="CC64" s="69" t="str">
        <f t="shared" si="28"/>
        <v/>
      </c>
      <c r="CD64" s="210"/>
      <c r="CE64" s="54" t="str">
        <f t="shared" si="53"/>
        <v/>
      </c>
      <c r="CF64" s="165"/>
      <c r="CG64" s="165"/>
      <c r="CH64" s="213"/>
      <c r="CI64" s="71" t="str">
        <f t="shared" si="29"/>
        <v/>
      </c>
      <c r="CJ64" s="161"/>
      <c r="CK64" s="162"/>
      <c r="CL64" s="69" t="str">
        <f t="shared" si="43"/>
        <v/>
      </c>
      <c r="CM64" s="210"/>
      <c r="CN64" s="54" t="str">
        <f t="shared" si="54"/>
        <v/>
      </c>
      <c r="CO64" s="165"/>
      <c r="CP64" s="165"/>
      <c r="CQ64" s="213"/>
      <c r="CR64" s="71" t="str">
        <f t="shared" si="44"/>
        <v/>
      </c>
      <c r="CS64" s="161"/>
      <c r="CT64" s="162"/>
      <c r="CU64" s="69" t="str">
        <f t="shared" si="32"/>
        <v/>
      </c>
      <c r="CV64" s="210"/>
      <c r="CW64" s="54" t="str">
        <f t="shared" si="55"/>
        <v/>
      </c>
      <c r="CX64" s="165"/>
      <c r="CY64" s="165"/>
      <c r="CZ64" s="213"/>
      <c r="DA64" s="71" t="str">
        <f t="shared" si="33"/>
        <v/>
      </c>
      <c r="DB64" s="161"/>
      <c r="DC64" s="162"/>
      <c r="DD64" s="69" t="str">
        <f t="shared" si="34"/>
        <v/>
      </c>
      <c r="DE64" s="210"/>
      <c r="DF64" s="54" t="str">
        <f t="shared" si="56"/>
        <v/>
      </c>
      <c r="DG64" s="165"/>
      <c r="DH64" s="165"/>
      <c r="DI64" s="213"/>
      <c r="DJ64" s="71" t="str">
        <f t="shared" si="35"/>
        <v/>
      </c>
      <c r="DK64" s="56"/>
      <c r="DL64" s="72"/>
      <c r="DN64" s="58" t="str">
        <f t="shared" si="36"/>
        <v/>
      </c>
      <c r="DO64" s="59" t="str">
        <f t="shared" si="57"/>
        <v/>
      </c>
      <c r="DP64" s="60" t="str">
        <f t="shared" si="38"/>
        <v/>
      </c>
    </row>
    <row r="65" spans="1:120" s="16" customFormat="1" ht="14.4" x14ac:dyDescent="0.2">
      <c r="A65" s="61">
        <v>55</v>
      </c>
      <c r="B65" s="156"/>
      <c r="C65" s="157"/>
      <c r="D65" s="158"/>
      <c r="E65" s="159"/>
      <c r="F65" s="160"/>
      <c r="G65" s="161"/>
      <c r="H65" s="162"/>
      <c r="I65" s="69" t="str">
        <f t="shared" si="39"/>
        <v/>
      </c>
      <c r="J65" s="210"/>
      <c r="K65" s="54" t="str">
        <f t="shared" si="45"/>
        <v/>
      </c>
      <c r="L65" s="165"/>
      <c r="M65" s="165"/>
      <c r="N65" s="213"/>
      <c r="O65" s="71" t="str">
        <f t="shared" si="40"/>
        <v/>
      </c>
      <c r="P65" s="161"/>
      <c r="Q65" s="162"/>
      <c r="R65" s="69" t="str">
        <f t="shared" si="14"/>
        <v/>
      </c>
      <c r="S65" s="210"/>
      <c r="T65" s="54" t="str">
        <f t="shared" si="46"/>
        <v/>
      </c>
      <c r="U65" s="165"/>
      <c r="V65" s="165"/>
      <c r="W65" s="213"/>
      <c r="X65" s="71" t="str">
        <f t="shared" si="15"/>
        <v/>
      </c>
      <c r="Y65" s="161"/>
      <c r="Z65" s="162"/>
      <c r="AA65" s="69" t="str">
        <f t="shared" si="16"/>
        <v/>
      </c>
      <c r="AB65" s="210"/>
      <c r="AC65" s="54" t="str">
        <f t="shared" si="47"/>
        <v/>
      </c>
      <c r="AD65" s="165"/>
      <c r="AE65" s="165"/>
      <c r="AF65" s="213"/>
      <c r="AG65" s="71" t="str">
        <f t="shared" si="17"/>
        <v/>
      </c>
      <c r="AH65" s="161"/>
      <c r="AI65" s="162"/>
      <c r="AJ65" s="69" t="str">
        <f t="shared" si="18"/>
        <v/>
      </c>
      <c r="AK65" s="210"/>
      <c r="AL65" s="54" t="str">
        <f t="shared" si="48"/>
        <v/>
      </c>
      <c r="AM65" s="165"/>
      <c r="AN65" s="165"/>
      <c r="AO65" s="213"/>
      <c r="AP65" s="71" t="str">
        <f t="shared" si="19"/>
        <v/>
      </c>
      <c r="AQ65" s="161"/>
      <c r="AR65" s="162"/>
      <c r="AS65" s="69" t="str">
        <f t="shared" si="20"/>
        <v/>
      </c>
      <c r="AT65" s="210"/>
      <c r="AU65" s="54" t="str">
        <f t="shared" si="49"/>
        <v/>
      </c>
      <c r="AV65" s="165"/>
      <c r="AW65" s="165"/>
      <c r="AX65" s="213"/>
      <c r="AY65" s="71" t="str">
        <f t="shared" si="21"/>
        <v/>
      </c>
      <c r="AZ65" s="161"/>
      <c r="BA65" s="162"/>
      <c r="BB65" s="69" t="str">
        <f t="shared" si="22"/>
        <v/>
      </c>
      <c r="BC65" s="210"/>
      <c r="BD65" s="54" t="str">
        <f t="shared" si="50"/>
        <v/>
      </c>
      <c r="BE65" s="165"/>
      <c r="BF65" s="165"/>
      <c r="BG65" s="213"/>
      <c r="BH65" s="71" t="str">
        <f t="shared" si="23"/>
        <v/>
      </c>
      <c r="BI65" s="161"/>
      <c r="BJ65" s="162"/>
      <c r="BK65" s="69" t="str">
        <f t="shared" si="41"/>
        <v/>
      </c>
      <c r="BL65" s="210"/>
      <c r="BM65" s="54" t="str">
        <f t="shared" si="51"/>
        <v/>
      </c>
      <c r="BN65" s="165"/>
      <c r="BO65" s="165"/>
      <c r="BP65" s="213"/>
      <c r="BQ65" s="71" t="str">
        <f t="shared" si="42"/>
        <v/>
      </c>
      <c r="BR65" s="161"/>
      <c r="BS65" s="162"/>
      <c r="BT65" s="69" t="str">
        <f t="shared" si="26"/>
        <v/>
      </c>
      <c r="BU65" s="210"/>
      <c r="BV65" s="54" t="str">
        <f t="shared" si="52"/>
        <v/>
      </c>
      <c r="BW65" s="165"/>
      <c r="BX65" s="165"/>
      <c r="BY65" s="213"/>
      <c r="BZ65" s="71" t="str">
        <f t="shared" si="27"/>
        <v/>
      </c>
      <c r="CA65" s="161"/>
      <c r="CB65" s="162"/>
      <c r="CC65" s="69" t="str">
        <f t="shared" si="28"/>
        <v/>
      </c>
      <c r="CD65" s="210"/>
      <c r="CE65" s="54" t="str">
        <f t="shared" si="53"/>
        <v/>
      </c>
      <c r="CF65" s="165"/>
      <c r="CG65" s="165"/>
      <c r="CH65" s="213"/>
      <c r="CI65" s="71" t="str">
        <f t="shared" si="29"/>
        <v/>
      </c>
      <c r="CJ65" s="161"/>
      <c r="CK65" s="162"/>
      <c r="CL65" s="69" t="str">
        <f t="shared" si="43"/>
        <v/>
      </c>
      <c r="CM65" s="210"/>
      <c r="CN65" s="54" t="str">
        <f t="shared" si="54"/>
        <v/>
      </c>
      <c r="CO65" s="165"/>
      <c r="CP65" s="165"/>
      <c r="CQ65" s="213"/>
      <c r="CR65" s="71" t="str">
        <f t="shared" si="44"/>
        <v/>
      </c>
      <c r="CS65" s="161"/>
      <c r="CT65" s="162"/>
      <c r="CU65" s="69" t="str">
        <f t="shared" si="32"/>
        <v/>
      </c>
      <c r="CV65" s="210"/>
      <c r="CW65" s="54" t="str">
        <f t="shared" si="55"/>
        <v/>
      </c>
      <c r="CX65" s="165"/>
      <c r="CY65" s="165"/>
      <c r="CZ65" s="213"/>
      <c r="DA65" s="71" t="str">
        <f t="shared" si="33"/>
        <v/>
      </c>
      <c r="DB65" s="161"/>
      <c r="DC65" s="162"/>
      <c r="DD65" s="69" t="str">
        <f t="shared" si="34"/>
        <v/>
      </c>
      <c r="DE65" s="210"/>
      <c r="DF65" s="54" t="str">
        <f t="shared" si="56"/>
        <v/>
      </c>
      <c r="DG65" s="165"/>
      <c r="DH65" s="165"/>
      <c r="DI65" s="213"/>
      <c r="DJ65" s="71" t="str">
        <f t="shared" si="35"/>
        <v/>
      </c>
      <c r="DK65" s="56"/>
      <c r="DL65" s="72"/>
      <c r="DN65" s="58" t="str">
        <f t="shared" si="36"/>
        <v/>
      </c>
      <c r="DO65" s="59" t="str">
        <f t="shared" si="57"/>
        <v/>
      </c>
      <c r="DP65" s="60" t="str">
        <f t="shared" si="38"/>
        <v/>
      </c>
    </row>
    <row r="66" spans="1:120" s="16" customFormat="1" ht="14.4" x14ac:dyDescent="0.2">
      <c r="A66" s="61">
        <v>56</v>
      </c>
      <c r="B66" s="156"/>
      <c r="C66" s="157"/>
      <c r="D66" s="158"/>
      <c r="E66" s="159"/>
      <c r="F66" s="160"/>
      <c r="G66" s="161"/>
      <c r="H66" s="162"/>
      <c r="I66" s="69" t="str">
        <f t="shared" si="39"/>
        <v/>
      </c>
      <c r="J66" s="210"/>
      <c r="K66" s="54" t="str">
        <f t="shared" si="45"/>
        <v/>
      </c>
      <c r="L66" s="165"/>
      <c r="M66" s="165"/>
      <c r="N66" s="213"/>
      <c r="O66" s="71" t="str">
        <f t="shared" si="40"/>
        <v/>
      </c>
      <c r="P66" s="161"/>
      <c r="Q66" s="162"/>
      <c r="R66" s="69" t="str">
        <f t="shared" si="14"/>
        <v/>
      </c>
      <c r="S66" s="210"/>
      <c r="T66" s="54" t="str">
        <f t="shared" si="46"/>
        <v/>
      </c>
      <c r="U66" s="165"/>
      <c r="V66" s="165"/>
      <c r="W66" s="213"/>
      <c r="X66" s="71" t="str">
        <f t="shared" si="15"/>
        <v/>
      </c>
      <c r="Y66" s="161"/>
      <c r="Z66" s="162"/>
      <c r="AA66" s="69" t="str">
        <f t="shared" si="16"/>
        <v/>
      </c>
      <c r="AB66" s="210"/>
      <c r="AC66" s="54" t="str">
        <f t="shared" si="47"/>
        <v/>
      </c>
      <c r="AD66" s="165"/>
      <c r="AE66" s="165"/>
      <c r="AF66" s="213"/>
      <c r="AG66" s="71" t="str">
        <f t="shared" si="17"/>
        <v/>
      </c>
      <c r="AH66" s="161"/>
      <c r="AI66" s="162"/>
      <c r="AJ66" s="69" t="str">
        <f t="shared" si="18"/>
        <v/>
      </c>
      <c r="AK66" s="210"/>
      <c r="AL66" s="54" t="str">
        <f t="shared" si="48"/>
        <v/>
      </c>
      <c r="AM66" s="165"/>
      <c r="AN66" s="165"/>
      <c r="AO66" s="213"/>
      <c r="AP66" s="71" t="str">
        <f t="shared" si="19"/>
        <v/>
      </c>
      <c r="AQ66" s="161"/>
      <c r="AR66" s="162"/>
      <c r="AS66" s="69" t="str">
        <f t="shared" si="20"/>
        <v/>
      </c>
      <c r="AT66" s="210"/>
      <c r="AU66" s="54" t="str">
        <f t="shared" si="49"/>
        <v/>
      </c>
      <c r="AV66" s="165"/>
      <c r="AW66" s="165"/>
      <c r="AX66" s="213"/>
      <c r="AY66" s="71" t="str">
        <f t="shared" si="21"/>
        <v/>
      </c>
      <c r="AZ66" s="161"/>
      <c r="BA66" s="162"/>
      <c r="BB66" s="69" t="str">
        <f t="shared" si="22"/>
        <v/>
      </c>
      <c r="BC66" s="210"/>
      <c r="BD66" s="54" t="str">
        <f t="shared" si="50"/>
        <v/>
      </c>
      <c r="BE66" s="165"/>
      <c r="BF66" s="165"/>
      <c r="BG66" s="213"/>
      <c r="BH66" s="71" t="str">
        <f t="shared" si="23"/>
        <v/>
      </c>
      <c r="BI66" s="161"/>
      <c r="BJ66" s="162"/>
      <c r="BK66" s="69" t="str">
        <f t="shared" si="41"/>
        <v/>
      </c>
      <c r="BL66" s="210"/>
      <c r="BM66" s="54" t="str">
        <f t="shared" si="51"/>
        <v/>
      </c>
      <c r="BN66" s="165"/>
      <c r="BO66" s="165"/>
      <c r="BP66" s="213"/>
      <c r="BQ66" s="71" t="str">
        <f t="shared" si="42"/>
        <v/>
      </c>
      <c r="BR66" s="161"/>
      <c r="BS66" s="162"/>
      <c r="BT66" s="69" t="str">
        <f t="shared" si="26"/>
        <v/>
      </c>
      <c r="BU66" s="210"/>
      <c r="BV66" s="54" t="str">
        <f t="shared" si="52"/>
        <v/>
      </c>
      <c r="BW66" s="165"/>
      <c r="BX66" s="165"/>
      <c r="BY66" s="213"/>
      <c r="BZ66" s="71" t="str">
        <f t="shared" si="27"/>
        <v/>
      </c>
      <c r="CA66" s="161"/>
      <c r="CB66" s="162"/>
      <c r="CC66" s="69" t="str">
        <f t="shared" si="28"/>
        <v/>
      </c>
      <c r="CD66" s="210"/>
      <c r="CE66" s="54" t="str">
        <f t="shared" si="53"/>
        <v/>
      </c>
      <c r="CF66" s="165"/>
      <c r="CG66" s="165"/>
      <c r="CH66" s="213"/>
      <c r="CI66" s="71" t="str">
        <f t="shared" si="29"/>
        <v/>
      </c>
      <c r="CJ66" s="161"/>
      <c r="CK66" s="162"/>
      <c r="CL66" s="69" t="str">
        <f t="shared" si="43"/>
        <v/>
      </c>
      <c r="CM66" s="210"/>
      <c r="CN66" s="54" t="str">
        <f t="shared" si="54"/>
        <v/>
      </c>
      <c r="CO66" s="165"/>
      <c r="CP66" s="165"/>
      <c r="CQ66" s="213"/>
      <c r="CR66" s="71" t="str">
        <f t="shared" si="44"/>
        <v/>
      </c>
      <c r="CS66" s="161"/>
      <c r="CT66" s="162"/>
      <c r="CU66" s="69" t="str">
        <f t="shared" si="32"/>
        <v/>
      </c>
      <c r="CV66" s="210"/>
      <c r="CW66" s="54" t="str">
        <f t="shared" si="55"/>
        <v/>
      </c>
      <c r="CX66" s="165"/>
      <c r="CY66" s="165"/>
      <c r="CZ66" s="213"/>
      <c r="DA66" s="71" t="str">
        <f t="shared" si="33"/>
        <v/>
      </c>
      <c r="DB66" s="161"/>
      <c r="DC66" s="162"/>
      <c r="DD66" s="69" t="str">
        <f t="shared" si="34"/>
        <v/>
      </c>
      <c r="DE66" s="210"/>
      <c r="DF66" s="54" t="str">
        <f t="shared" si="56"/>
        <v/>
      </c>
      <c r="DG66" s="165"/>
      <c r="DH66" s="165"/>
      <c r="DI66" s="213"/>
      <c r="DJ66" s="71" t="str">
        <f t="shared" si="35"/>
        <v/>
      </c>
      <c r="DK66" s="56"/>
      <c r="DL66" s="72"/>
      <c r="DN66" s="58" t="str">
        <f t="shared" si="36"/>
        <v/>
      </c>
      <c r="DO66" s="59" t="str">
        <f t="shared" si="57"/>
        <v/>
      </c>
      <c r="DP66" s="60" t="str">
        <f t="shared" si="38"/>
        <v/>
      </c>
    </row>
    <row r="67" spans="1:120" s="16" customFormat="1" ht="14.4" x14ac:dyDescent="0.2">
      <c r="A67" s="61">
        <v>57</v>
      </c>
      <c r="B67" s="156"/>
      <c r="C67" s="157"/>
      <c r="D67" s="158"/>
      <c r="E67" s="159"/>
      <c r="F67" s="160"/>
      <c r="G67" s="161"/>
      <c r="H67" s="162"/>
      <c r="I67" s="69" t="str">
        <f t="shared" si="39"/>
        <v/>
      </c>
      <c r="J67" s="210"/>
      <c r="K67" s="54" t="str">
        <f t="shared" si="45"/>
        <v/>
      </c>
      <c r="L67" s="165"/>
      <c r="M67" s="165"/>
      <c r="N67" s="213"/>
      <c r="O67" s="71" t="str">
        <f t="shared" si="40"/>
        <v/>
      </c>
      <c r="P67" s="161"/>
      <c r="Q67" s="162"/>
      <c r="R67" s="69" t="str">
        <f t="shared" si="14"/>
        <v/>
      </c>
      <c r="S67" s="210"/>
      <c r="T67" s="54" t="str">
        <f t="shared" si="46"/>
        <v/>
      </c>
      <c r="U67" s="165"/>
      <c r="V67" s="165"/>
      <c r="W67" s="213"/>
      <c r="X67" s="71" t="str">
        <f t="shared" si="15"/>
        <v/>
      </c>
      <c r="Y67" s="161"/>
      <c r="Z67" s="162"/>
      <c r="AA67" s="69" t="str">
        <f t="shared" si="16"/>
        <v/>
      </c>
      <c r="AB67" s="210"/>
      <c r="AC67" s="54" t="str">
        <f t="shared" si="47"/>
        <v/>
      </c>
      <c r="AD67" s="165"/>
      <c r="AE67" s="165"/>
      <c r="AF67" s="213"/>
      <c r="AG67" s="71" t="str">
        <f t="shared" si="17"/>
        <v/>
      </c>
      <c r="AH67" s="161"/>
      <c r="AI67" s="162"/>
      <c r="AJ67" s="69" t="str">
        <f t="shared" si="18"/>
        <v/>
      </c>
      <c r="AK67" s="210"/>
      <c r="AL67" s="54" t="str">
        <f t="shared" si="48"/>
        <v/>
      </c>
      <c r="AM67" s="165"/>
      <c r="AN67" s="165"/>
      <c r="AO67" s="213"/>
      <c r="AP67" s="71" t="str">
        <f t="shared" si="19"/>
        <v/>
      </c>
      <c r="AQ67" s="161"/>
      <c r="AR67" s="162"/>
      <c r="AS67" s="69" t="str">
        <f t="shared" si="20"/>
        <v/>
      </c>
      <c r="AT67" s="210"/>
      <c r="AU67" s="54" t="str">
        <f t="shared" si="49"/>
        <v/>
      </c>
      <c r="AV67" s="165"/>
      <c r="AW67" s="165"/>
      <c r="AX67" s="213"/>
      <c r="AY67" s="71" t="str">
        <f t="shared" si="21"/>
        <v/>
      </c>
      <c r="AZ67" s="161"/>
      <c r="BA67" s="162"/>
      <c r="BB67" s="69" t="str">
        <f t="shared" si="22"/>
        <v/>
      </c>
      <c r="BC67" s="210"/>
      <c r="BD67" s="54" t="str">
        <f t="shared" si="50"/>
        <v/>
      </c>
      <c r="BE67" s="165"/>
      <c r="BF67" s="165"/>
      <c r="BG67" s="213"/>
      <c r="BH67" s="71" t="str">
        <f t="shared" si="23"/>
        <v/>
      </c>
      <c r="BI67" s="161"/>
      <c r="BJ67" s="162"/>
      <c r="BK67" s="69" t="str">
        <f t="shared" si="41"/>
        <v/>
      </c>
      <c r="BL67" s="210"/>
      <c r="BM67" s="54" t="str">
        <f t="shared" si="51"/>
        <v/>
      </c>
      <c r="BN67" s="165"/>
      <c r="BO67" s="165"/>
      <c r="BP67" s="213"/>
      <c r="BQ67" s="71" t="str">
        <f t="shared" si="42"/>
        <v/>
      </c>
      <c r="BR67" s="161"/>
      <c r="BS67" s="162"/>
      <c r="BT67" s="69" t="str">
        <f t="shared" si="26"/>
        <v/>
      </c>
      <c r="BU67" s="210"/>
      <c r="BV67" s="54" t="str">
        <f t="shared" si="52"/>
        <v/>
      </c>
      <c r="BW67" s="165"/>
      <c r="BX67" s="165"/>
      <c r="BY67" s="213"/>
      <c r="BZ67" s="71" t="str">
        <f t="shared" si="27"/>
        <v/>
      </c>
      <c r="CA67" s="161"/>
      <c r="CB67" s="162"/>
      <c r="CC67" s="69" t="str">
        <f t="shared" si="28"/>
        <v/>
      </c>
      <c r="CD67" s="210"/>
      <c r="CE67" s="54" t="str">
        <f t="shared" si="53"/>
        <v/>
      </c>
      <c r="CF67" s="165"/>
      <c r="CG67" s="165"/>
      <c r="CH67" s="213"/>
      <c r="CI67" s="71" t="str">
        <f t="shared" si="29"/>
        <v/>
      </c>
      <c r="CJ67" s="161"/>
      <c r="CK67" s="162"/>
      <c r="CL67" s="69" t="str">
        <f t="shared" si="43"/>
        <v/>
      </c>
      <c r="CM67" s="210"/>
      <c r="CN67" s="54" t="str">
        <f t="shared" si="54"/>
        <v/>
      </c>
      <c r="CO67" s="165"/>
      <c r="CP67" s="165"/>
      <c r="CQ67" s="213"/>
      <c r="CR67" s="71" t="str">
        <f t="shared" si="44"/>
        <v/>
      </c>
      <c r="CS67" s="161"/>
      <c r="CT67" s="162"/>
      <c r="CU67" s="69" t="str">
        <f t="shared" si="32"/>
        <v/>
      </c>
      <c r="CV67" s="210"/>
      <c r="CW67" s="54" t="str">
        <f t="shared" si="55"/>
        <v/>
      </c>
      <c r="CX67" s="165"/>
      <c r="CY67" s="165"/>
      <c r="CZ67" s="213"/>
      <c r="DA67" s="71" t="str">
        <f t="shared" si="33"/>
        <v/>
      </c>
      <c r="DB67" s="161"/>
      <c r="DC67" s="162"/>
      <c r="DD67" s="69" t="str">
        <f t="shared" si="34"/>
        <v/>
      </c>
      <c r="DE67" s="210"/>
      <c r="DF67" s="54" t="str">
        <f t="shared" si="56"/>
        <v/>
      </c>
      <c r="DG67" s="165"/>
      <c r="DH67" s="165"/>
      <c r="DI67" s="213"/>
      <c r="DJ67" s="71" t="str">
        <f t="shared" si="35"/>
        <v/>
      </c>
      <c r="DK67" s="56"/>
      <c r="DL67" s="72"/>
      <c r="DN67" s="58" t="str">
        <f t="shared" si="36"/>
        <v/>
      </c>
      <c r="DO67" s="59" t="str">
        <f t="shared" si="57"/>
        <v/>
      </c>
      <c r="DP67" s="60" t="str">
        <f t="shared" si="38"/>
        <v/>
      </c>
    </row>
    <row r="68" spans="1:120" s="16" customFormat="1" ht="14.4" x14ac:dyDescent="0.2">
      <c r="A68" s="61">
        <v>58</v>
      </c>
      <c r="B68" s="156"/>
      <c r="C68" s="157"/>
      <c r="D68" s="158"/>
      <c r="E68" s="159"/>
      <c r="F68" s="160"/>
      <c r="G68" s="161"/>
      <c r="H68" s="162"/>
      <c r="I68" s="69" t="str">
        <f t="shared" si="39"/>
        <v/>
      </c>
      <c r="J68" s="210"/>
      <c r="K68" s="54" t="str">
        <f t="shared" si="45"/>
        <v/>
      </c>
      <c r="L68" s="165"/>
      <c r="M68" s="165"/>
      <c r="N68" s="213"/>
      <c r="O68" s="71" t="str">
        <f t="shared" si="40"/>
        <v/>
      </c>
      <c r="P68" s="161"/>
      <c r="Q68" s="162"/>
      <c r="R68" s="69" t="str">
        <f t="shared" si="14"/>
        <v/>
      </c>
      <c r="S68" s="210"/>
      <c r="T68" s="54" t="str">
        <f t="shared" si="46"/>
        <v/>
      </c>
      <c r="U68" s="165"/>
      <c r="V68" s="165"/>
      <c r="W68" s="213"/>
      <c r="X68" s="71" t="str">
        <f t="shared" si="15"/>
        <v/>
      </c>
      <c r="Y68" s="161"/>
      <c r="Z68" s="162"/>
      <c r="AA68" s="69" t="str">
        <f t="shared" si="16"/>
        <v/>
      </c>
      <c r="AB68" s="210"/>
      <c r="AC68" s="54" t="str">
        <f t="shared" si="47"/>
        <v/>
      </c>
      <c r="AD68" s="165"/>
      <c r="AE68" s="165"/>
      <c r="AF68" s="213"/>
      <c r="AG68" s="71" t="str">
        <f t="shared" si="17"/>
        <v/>
      </c>
      <c r="AH68" s="161"/>
      <c r="AI68" s="162"/>
      <c r="AJ68" s="69" t="str">
        <f t="shared" si="18"/>
        <v/>
      </c>
      <c r="AK68" s="210"/>
      <c r="AL68" s="54" t="str">
        <f t="shared" si="48"/>
        <v/>
      </c>
      <c r="AM68" s="165"/>
      <c r="AN68" s="165"/>
      <c r="AO68" s="213"/>
      <c r="AP68" s="71" t="str">
        <f t="shared" si="19"/>
        <v/>
      </c>
      <c r="AQ68" s="161"/>
      <c r="AR68" s="162"/>
      <c r="AS68" s="69" t="str">
        <f t="shared" si="20"/>
        <v/>
      </c>
      <c r="AT68" s="210"/>
      <c r="AU68" s="54" t="str">
        <f t="shared" si="49"/>
        <v/>
      </c>
      <c r="AV68" s="165"/>
      <c r="AW68" s="165"/>
      <c r="AX68" s="213"/>
      <c r="AY68" s="71" t="str">
        <f t="shared" si="21"/>
        <v/>
      </c>
      <c r="AZ68" s="161"/>
      <c r="BA68" s="162"/>
      <c r="BB68" s="69" t="str">
        <f t="shared" si="22"/>
        <v/>
      </c>
      <c r="BC68" s="210"/>
      <c r="BD68" s="54" t="str">
        <f t="shared" si="50"/>
        <v/>
      </c>
      <c r="BE68" s="165"/>
      <c r="BF68" s="165"/>
      <c r="BG68" s="213"/>
      <c r="BH68" s="71" t="str">
        <f t="shared" si="23"/>
        <v/>
      </c>
      <c r="BI68" s="161"/>
      <c r="BJ68" s="162"/>
      <c r="BK68" s="69" t="str">
        <f t="shared" si="41"/>
        <v/>
      </c>
      <c r="BL68" s="210"/>
      <c r="BM68" s="54" t="str">
        <f t="shared" si="51"/>
        <v/>
      </c>
      <c r="BN68" s="165"/>
      <c r="BO68" s="165"/>
      <c r="BP68" s="213"/>
      <c r="BQ68" s="71" t="str">
        <f t="shared" si="42"/>
        <v/>
      </c>
      <c r="BR68" s="161"/>
      <c r="BS68" s="162"/>
      <c r="BT68" s="69" t="str">
        <f t="shared" si="26"/>
        <v/>
      </c>
      <c r="BU68" s="210"/>
      <c r="BV68" s="54" t="str">
        <f t="shared" si="52"/>
        <v/>
      </c>
      <c r="BW68" s="165"/>
      <c r="BX68" s="165"/>
      <c r="BY68" s="213"/>
      <c r="BZ68" s="71" t="str">
        <f t="shared" si="27"/>
        <v/>
      </c>
      <c r="CA68" s="161"/>
      <c r="CB68" s="162"/>
      <c r="CC68" s="69" t="str">
        <f t="shared" si="28"/>
        <v/>
      </c>
      <c r="CD68" s="210"/>
      <c r="CE68" s="54" t="str">
        <f t="shared" si="53"/>
        <v/>
      </c>
      <c r="CF68" s="165"/>
      <c r="CG68" s="165"/>
      <c r="CH68" s="213"/>
      <c r="CI68" s="71" t="str">
        <f t="shared" si="29"/>
        <v/>
      </c>
      <c r="CJ68" s="161"/>
      <c r="CK68" s="162"/>
      <c r="CL68" s="69" t="str">
        <f t="shared" si="43"/>
        <v/>
      </c>
      <c r="CM68" s="210"/>
      <c r="CN68" s="54" t="str">
        <f t="shared" si="54"/>
        <v/>
      </c>
      <c r="CO68" s="165"/>
      <c r="CP68" s="165"/>
      <c r="CQ68" s="213"/>
      <c r="CR68" s="71" t="str">
        <f t="shared" si="44"/>
        <v/>
      </c>
      <c r="CS68" s="161"/>
      <c r="CT68" s="162"/>
      <c r="CU68" s="69" t="str">
        <f t="shared" si="32"/>
        <v/>
      </c>
      <c r="CV68" s="210"/>
      <c r="CW68" s="54" t="str">
        <f t="shared" si="55"/>
        <v/>
      </c>
      <c r="CX68" s="165"/>
      <c r="CY68" s="165"/>
      <c r="CZ68" s="213"/>
      <c r="DA68" s="71" t="str">
        <f t="shared" si="33"/>
        <v/>
      </c>
      <c r="DB68" s="161"/>
      <c r="DC68" s="162"/>
      <c r="DD68" s="69" t="str">
        <f t="shared" si="34"/>
        <v/>
      </c>
      <c r="DE68" s="210"/>
      <c r="DF68" s="54" t="str">
        <f t="shared" si="56"/>
        <v/>
      </c>
      <c r="DG68" s="165"/>
      <c r="DH68" s="165"/>
      <c r="DI68" s="213"/>
      <c r="DJ68" s="71" t="str">
        <f t="shared" si="35"/>
        <v/>
      </c>
      <c r="DK68" s="56"/>
      <c r="DL68" s="72"/>
      <c r="DN68" s="58" t="str">
        <f t="shared" si="36"/>
        <v/>
      </c>
      <c r="DO68" s="59" t="str">
        <f t="shared" si="57"/>
        <v/>
      </c>
      <c r="DP68" s="60" t="str">
        <f t="shared" si="38"/>
        <v/>
      </c>
    </row>
    <row r="69" spans="1:120" s="16" customFormat="1" ht="14.4" x14ac:dyDescent="0.2">
      <c r="A69" s="61">
        <v>59</v>
      </c>
      <c r="B69" s="156"/>
      <c r="C69" s="157"/>
      <c r="D69" s="158"/>
      <c r="E69" s="159"/>
      <c r="F69" s="160"/>
      <c r="G69" s="161"/>
      <c r="H69" s="162"/>
      <c r="I69" s="69" t="str">
        <f t="shared" si="39"/>
        <v/>
      </c>
      <c r="J69" s="210"/>
      <c r="K69" s="54" t="str">
        <f t="shared" si="45"/>
        <v/>
      </c>
      <c r="L69" s="165"/>
      <c r="M69" s="165"/>
      <c r="N69" s="213"/>
      <c r="O69" s="71" t="str">
        <f t="shared" si="40"/>
        <v/>
      </c>
      <c r="P69" s="161"/>
      <c r="Q69" s="162"/>
      <c r="R69" s="69" t="str">
        <f t="shared" si="14"/>
        <v/>
      </c>
      <c r="S69" s="210"/>
      <c r="T69" s="54" t="str">
        <f t="shared" si="46"/>
        <v/>
      </c>
      <c r="U69" s="165"/>
      <c r="V69" s="165"/>
      <c r="W69" s="213"/>
      <c r="X69" s="71" t="str">
        <f t="shared" si="15"/>
        <v/>
      </c>
      <c r="Y69" s="161"/>
      <c r="Z69" s="162"/>
      <c r="AA69" s="69" t="str">
        <f t="shared" si="16"/>
        <v/>
      </c>
      <c r="AB69" s="210"/>
      <c r="AC69" s="54" t="str">
        <f t="shared" si="47"/>
        <v/>
      </c>
      <c r="AD69" s="165"/>
      <c r="AE69" s="165"/>
      <c r="AF69" s="213"/>
      <c r="AG69" s="71" t="str">
        <f t="shared" si="17"/>
        <v/>
      </c>
      <c r="AH69" s="161"/>
      <c r="AI69" s="162"/>
      <c r="AJ69" s="69" t="str">
        <f t="shared" si="18"/>
        <v/>
      </c>
      <c r="AK69" s="210"/>
      <c r="AL69" s="54" t="str">
        <f t="shared" si="48"/>
        <v/>
      </c>
      <c r="AM69" s="165"/>
      <c r="AN69" s="165"/>
      <c r="AO69" s="213"/>
      <c r="AP69" s="71" t="str">
        <f t="shared" si="19"/>
        <v/>
      </c>
      <c r="AQ69" s="161"/>
      <c r="AR69" s="162"/>
      <c r="AS69" s="69" t="str">
        <f t="shared" si="20"/>
        <v/>
      </c>
      <c r="AT69" s="210"/>
      <c r="AU69" s="54" t="str">
        <f t="shared" si="49"/>
        <v/>
      </c>
      <c r="AV69" s="165"/>
      <c r="AW69" s="165"/>
      <c r="AX69" s="213"/>
      <c r="AY69" s="71" t="str">
        <f t="shared" si="21"/>
        <v/>
      </c>
      <c r="AZ69" s="161"/>
      <c r="BA69" s="162"/>
      <c r="BB69" s="69" t="str">
        <f t="shared" si="22"/>
        <v/>
      </c>
      <c r="BC69" s="210"/>
      <c r="BD69" s="54" t="str">
        <f t="shared" si="50"/>
        <v/>
      </c>
      <c r="BE69" s="165"/>
      <c r="BF69" s="165"/>
      <c r="BG69" s="213"/>
      <c r="BH69" s="71" t="str">
        <f t="shared" si="23"/>
        <v/>
      </c>
      <c r="BI69" s="161"/>
      <c r="BJ69" s="162"/>
      <c r="BK69" s="69" t="str">
        <f t="shared" si="41"/>
        <v/>
      </c>
      <c r="BL69" s="210"/>
      <c r="BM69" s="54" t="str">
        <f t="shared" si="51"/>
        <v/>
      </c>
      <c r="BN69" s="165"/>
      <c r="BO69" s="165"/>
      <c r="BP69" s="213"/>
      <c r="BQ69" s="71" t="str">
        <f t="shared" si="42"/>
        <v/>
      </c>
      <c r="BR69" s="161"/>
      <c r="BS69" s="162"/>
      <c r="BT69" s="69" t="str">
        <f t="shared" si="26"/>
        <v/>
      </c>
      <c r="BU69" s="210"/>
      <c r="BV69" s="54" t="str">
        <f t="shared" si="52"/>
        <v/>
      </c>
      <c r="BW69" s="165"/>
      <c r="BX69" s="165"/>
      <c r="BY69" s="213"/>
      <c r="BZ69" s="71" t="str">
        <f t="shared" si="27"/>
        <v/>
      </c>
      <c r="CA69" s="161"/>
      <c r="CB69" s="162"/>
      <c r="CC69" s="69" t="str">
        <f t="shared" si="28"/>
        <v/>
      </c>
      <c r="CD69" s="210"/>
      <c r="CE69" s="54" t="str">
        <f t="shared" si="53"/>
        <v/>
      </c>
      <c r="CF69" s="165"/>
      <c r="CG69" s="165"/>
      <c r="CH69" s="213"/>
      <c r="CI69" s="71" t="str">
        <f t="shared" si="29"/>
        <v/>
      </c>
      <c r="CJ69" s="161"/>
      <c r="CK69" s="162"/>
      <c r="CL69" s="69" t="str">
        <f t="shared" si="43"/>
        <v/>
      </c>
      <c r="CM69" s="210"/>
      <c r="CN69" s="54" t="str">
        <f t="shared" si="54"/>
        <v/>
      </c>
      <c r="CO69" s="165"/>
      <c r="CP69" s="165"/>
      <c r="CQ69" s="213"/>
      <c r="CR69" s="71" t="str">
        <f t="shared" si="44"/>
        <v/>
      </c>
      <c r="CS69" s="161"/>
      <c r="CT69" s="162"/>
      <c r="CU69" s="69" t="str">
        <f t="shared" si="32"/>
        <v/>
      </c>
      <c r="CV69" s="210"/>
      <c r="CW69" s="54" t="str">
        <f t="shared" si="55"/>
        <v/>
      </c>
      <c r="CX69" s="165"/>
      <c r="CY69" s="165"/>
      <c r="CZ69" s="213"/>
      <c r="DA69" s="71" t="str">
        <f t="shared" si="33"/>
        <v/>
      </c>
      <c r="DB69" s="161"/>
      <c r="DC69" s="162"/>
      <c r="DD69" s="69" t="str">
        <f t="shared" si="34"/>
        <v/>
      </c>
      <c r="DE69" s="210"/>
      <c r="DF69" s="54" t="str">
        <f t="shared" si="56"/>
        <v/>
      </c>
      <c r="DG69" s="165"/>
      <c r="DH69" s="165"/>
      <c r="DI69" s="213"/>
      <c r="DJ69" s="71" t="str">
        <f t="shared" si="35"/>
        <v/>
      </c>
      <c r="DK69" s="56"/>
      <c r="DL69" s="72"/>
      <c r="DN69" s="58" t="str">
        <f t="shared" si="36"/>
        <v/>
      </c>
      <c r="DO69" s="59" t="str">
        <f t="shared" si="57"/>
        <v/>
      </c>
      <c r="DP69" s="60" t="str">
        <f t="shared" si="38"/>
        <v/>
      </c>
    </row>
    <row r="70" spans="1:120" s="16" customFormat="1" ht="15" thickBot="1" x14ac:dyDescent="0.25">
      <c r="A70" s="61">
        <v>60</v>
      </c>
      <c r="B70" s="156"/>
      <c r="C70" s="157"/>
      <c r="D70" s="158"/>
      <c r="E70" s="159"/>
      <c r="F70" s="160"/>
      <c r="G70" s="161"/>
      <c r="H70" s="162"/>
      <c r="I70" s="69" t="str">
        <f t="shared" si="39"/>
        <v/>
      </c>
      <c r="J70" s="210"/>
      <c r="K70" s="54" t="str">
        <f t="shared" si="45"/>
        <v/>
      </c>
      <c r="L70" s="165"/>
      <c r="M70" s="165"/>
      <c r="N70" s="213"/>
      <c r="O70" s="71" t="str">
        <f t="shared" si="40"/>
        <v/>
      </c>
      <c r="P70" s="161"/>
      <c r="Q70" s="162"/>
      <c r="R70" s="69" t="str">
        <f t="shared" si="14"/>
        <v/>
      </c>
      <c r="S70" s="210"/>
      <c r="T70" s="54" t="str">
        <f t="shared" si="46"/>
        <v/>
      </c>
      <c r="U70" s="165"/>
      <c r="V70" s="165"/>
      <c r="W70" s="213"/>
      <c r="X70" s="71" t="str">
        <f t="shared" si="15"/>
        <v/>
      </c>
      <c r="Y70" s="161"/>
      <c r="Z70" s="162"/>
      <c r="AA70" s="69" t="str">
        <f>IF(Y70="","",ROUND(IF($F70="","",Y70/$F70),4))</f>
        <v/>
      </c>
      <c r="AB70" s="210"/>
      <c r="AC70" s="54" t="str">
        <f t="shared" si="47"/>
        <v/>
      </c>
      <c r="AD70" s="165"/>
      <c r="AE70" s="165"/>
      <c r="AF70" s="213"/>
      <c r="AG70" s="71" t="str">
        <f t="shared" si="17"/>
        <v/>
      </c>
      <c r="AH70" s="161"/>
      <c r="AI70" s="162"/>
      <c r="AJ70" s="69" t="str">
        <f t="shared" ref="AJ70" si="58">IF(AH70="","",ROUND(IF($F70="","",AH70/$F70),4))</f>
        <v/>
      </c>
      <c r="AK70" s="210"/>
      <c r="AL70" s="54" t="str">
        <f t="shared" si="48"/>
        <v/>
      </c>
      <c r="AM70" s="165"/>
      <c r="AN70" s="165"/>
      <c r="AO70" s="213"/>
      <c r="AP70" s="71" t="str">
        <f t="shared" si="19"/>
        <v/>
      </c>
      <c r="AQ70" s="161"/>
      <c r="AR70" s="162"/>
      <c r="AS70" s="69" t="str">
        <f t="shared" ref="AS70" si="59">IF(AQ70="","",ROUND(IF($F70="","",AQ70/$F70),4))</f>
        <v/>
      </c>
      <c r="AT70" s="210"/>
      <c r="AU70" s="54" t="str">
        <f t="shared" ref="AU70:AU72" si="60">IF(AV70="",IF(AW70="","",AV70+AW70),AV70+AW70)</f>
        <v/>
      </c>
      <c r="AV70" s="165"/>
      <c r="AW70" s="165"/>
      <c r="AX70" s="213"/>
      <c r="AY70" s="71" t="str">
        <f t="shared" si="21"/>
        <v/>
      </c>
      <c r="AZ70" s="161"/>
      <c r="BA70" s="162"/>
      <c r="BB70" s="69" t="str">
        <f>IF(AZ70="","",ROUND(IF($F70="","",AZ70/$F70),4))</f>
        <v/>
      </c>
      <c r="BC70" s="210"/>
      <c r="BD70" s="54" t="str">
        <f t="shared" ref="BD70:BD72" si="61">IF(BE70="",IF(BF70="","",BE70+BF70),BE70+BF70)</f>
        <v/>
      </c>
      <c r="BE70" s="165"/>
      <c r="BF70" s="165"/>
      <c r="BG70" s="213"/>
      <c r="BH70" s="71" t="str">
        <f t="shared" si="23"/>
        <v/>
      </c>
      <c r="BI70" s="161"/>
      <c r="BJ70" s="162"/>
      <c r="BK70" s="69" t="str">
        <f t="shared" si="41"/>
        <v/>
      </c>
      <c r="BL70" s="210"/>
      <c r="BM70" s="54" t="str">
        <f t="shared" si="51"/>
        <v/>
      </c>
      <c r="BN70" s="165"/>
      <c r="BO70" s="165"/>
      <c r="BP70" s="213"/>
      <c r="BQ70" s="71" t="str">
        <f t="shared" si="42"/>
        <v/>
      </c>
      <c r="BR70" s="161"/>
      <c r="BS70" s="162"/>
      <c r="BT70" s="69" t="str">
        <f t="shared" si="26"/>
        <v/>
      </c>
      <c r="BU70" s="210"/>
      <c r="BV70" s="54" t="str">
        <f t="shared" si="52"/>
        <v/>
      </c>
      <c r="BW70" s="165"/>
      <c r="BX70" s="165"/>
      <c r="BY70" s="213"/>
      <c r="BZ70" s="71" t="str">
        <f t="shared" si="27"/>
        <v/>
      </c>
      <c r="CA70" s="161"/>
      <c r="CB70" s="162"/>
      <c r="CC70" s="69" t="str">
        <f>IF(CA70="","",ROUND(IF($F70="","",CA70/$F70),4))</f>
        <v/>
      </c>
      <c r="CD70" s="210"/>
      <c r="CE70" s="54" t="str">
        <f t="shared" si="53"/>
        <v/>
      </c>
      <c r="CF70" s="165"/>
      <c r="CG70" s="165"/>
      <c r="CH70" s="213"/>
      <c r="CI70" s="71" t="str">
        <f t="shared" si="29"/>
        <v/>
      </c>
      <c r="CJ70" s="161"/>
      <c r="CK70" s="162"/>
      <c r="CL70" s="69" t="str">
        <f t="shared" si="43"/>
        <v/>
      </c>
      <c r="CM70" s="210"/>
      <c r="CN70" s="54" t="str">
        <f t="shared" si="54"/>
        <v/>
      </c>
      <c r="CO70" s="165"/>
      <c r="CP70" s="165"/>
      <c r="CQ70" s="213"/>
      <c r="CR70" s="71" t="str">
        <f t="shared" si="44"/>
        <v/>
      </c>
      <c r="CS70" s="161"/>
      <c r="CT70" s="162"/>
      <c r="CU70" s="69" t="str">
        <f t="shared" si="32"/>
        <v/>
      </c>
      <c r="CV70" s="210"/>
      <c r="CW70" s="54" t="str">
        <f t="shared" si="55"/>
        <v/>
      </c>
      <c r="CX70" s="165"/>
      <c r="CY70" s="165"/>
      <c r="CZ70" s="213"/>
      <c r="DA70" s="71" t="str">
        <f t="shared" si="33"/>
        <v/>
      </c>
      <c r="DB70" s="161"/>
      <c r="DC70" s="162"/>
      <c r="DD70" s="69" t="str">
        <f>IF(DB70="","",ROUND(IF($F70="","",DB70/$F70),4))</f>
        <v/>
      </c>
      <c r="DE70" s="210"/>
      <c r="DF70" s="54" t="str">
        <f t="shared" si="56"/>
        <v/>
      </c>
      <c r="DG70" s="165"/>
      <c r="DH70" s="165"/>
      <c r="DI70" s="213"/>
      <c r="DJ70" s="71" t="str">
        <f t="shared" si="35"/>
        <v/>
      </c>
      <c r="DK70" s="56"/>
      <c r="DL70" s="73"/>
      <c r="DN70" s="58" t="str">
        <f t="shared" si="36"/>
        <v/>
      </c>
      <c r="DO70" s="59" t="str">
        <f t="shared" ref="DO70:DO74" si="62">C70&amp;E70</f>
        <v/>
      </c>
      <c r="DP70" s="60" t="str">
        <f t="shared" ref="DP70:DP74" si="63">IF($DO70="園長○","補助対象外","")</f>
        <v/>
      </c>
    </row>
    <row r="71" spans="1:120" s="16" customFormat="1" ht="15" hidden="1" customHeight="1" x14ac:dyDescent="0.2">
      <c r="A71" s="61">
        <v>101</v>
      </c>
      <c r="B71" s="62"/>
      <c r="C71" s="63"/>
      <c r="D71" s="64"/>
      <c r="E71" s="65"/>
      <c r="F71" s="66"/>
      <c r="G71" s="67"/>
      <c r="H71" s="68"/>
      <c r="I71" s="69" t="str">
        <f t="shared" ref="I71:I72" si="64">IF($AH71="","",ROUND(IF($F71="","",G71/$F71),4))</f>
        <v/>
      </c>
      <c r="J71" s="210"/>
      <c r="K71" s="54" t="str">
        <f t="shared" si="45"/>
        <v/>
      </c>
      <c r="L71" s="70"/>
      <c r="M71" s="70"/>
      <c r="N71" s="213"/>
      <c r="O71" s="71" t="str">
        <f t="shared" si="40"/>
        <v/>
      </c>
      <c r="P71" s="67"/>
      <c r="Q71" s="68"/>
      <c r="R71" s="69" t="str">
        <f t="shared" ref="R71:R72" si="65">IF($AH71="","",ROUND(IF($F71="","",P71/$F71),4))</f>
        <v/>
      </c>
      <c r="S71" s="210"/>
      <c r="T71" s="54" t="str">
        <f t="shared" si="46"/>
        <v/>
      </c>
      <c r="U71" s="70"/>
      <c r="V71" s="70"/>
      <c r="W71" s="213"/>
      <c r="X71" s="71" t="str">
        <f t="shared" si="15"/>
        <v/>
      </c>
      <c r="Y71" s="67"/>
      <c r="Z71" s="68"/>
      <c r="AA71" s="69" t="str">
        <f t="shared" ref="AA71:AA72" si="66">IF($AH71="","",ROUND(IF($F71="","",Y71/$F71),4))</f>
        <v/>
      </c>
      <c r="AB71" s="210"/>
      <c r="AC71" s="54" t="str">
        <f t="shared" si="47"/>
        <v/>
      </c>
      <c r="AD71" s="70"/>
      <c r="AE71" s="70"/>
      <c r="AF71" s="213"/>
      <c r="AG71" s="71" t="str">
        <f t="shared" si="17"/>
        <v/>
      </c>
      <c r="AH71" s="67"/>
      <c r="AI71" s="68"/>
      <c r="AJ71" s="69" t="str">
        <f t="shared" ref="AJ71:AJ72" si="67">IF($AH71="","",ROUND(IF($F71="","",AH71/$F71),4))</f>
        <v/>
      </c>
      <c r="AK71" s="210"/>
      <c r="AL71" s="54" t="str">
        <f t="shared" si="48"/>
        <v/>
      </c>
      <c r="AM71" s="70"/>
      <c r="AN71" s="70"/>
      <c r="AO71" s="213"/>
      <c r="AP71" s="71" t="str">
        <f t="shared" si="19"/>
        <v/>
      </c>
      <c r="AQ71" s="67"/>
      <c r="AR71" s="68"/>
      <c r="AS71" s="69" t="str">
        <f t="shared" ref="AS71:AS72" si="68">IF($AH71="","",ROUND(IF($F71="","",AQ71/$F71),4))</f>
        <v/>
      </c>
      <c r="AT71" s="210"/>
      <c r="AU71" s="54" t="str">
        <f t="shared" si="60"/>
        <v/>
      </c>
      <c r="AV71" s="70"/>
      <c r="AW71" s="70"/>
      <c r="AX71" s="213"/>
      <c r="AY71" s="71" t="str">
        <f t="shared" si="21"/>
        <v/>
      </c>
      <c r="AZ71" s="67"/>
      <c r="BA71" s="68"/>
      <c r="BB71" s="69" t="str">
        <f t="shared" ref="BB71:BB72" si="69">IF($AH71="","",ROUND(IF($F71="","",AZ71/$F71),4))</f>
        <v/>
      </c>
      <c r="BC71" s="210"/>
      <c r="BD71" s="54" t="str">
        <f t="shared" si="61"/>
        <v/>
      </c>
      <c r="BE71" s="70"/>
      <c r="BF71" s="70"/>
      <c r="BG71" s="213"/>
      <c r="BH71" s="71" t="str">
        <f t="shared" si="23"/>
        <v/>
      </c>
      <c r="BI71" s="67"/>
      <c r="BJ71" s="68"/>
      <c r="BK71" s="69" t="str">
        <f t="shared" ref="BK71:BK72" si="70">IF($AH71="","",ROUND(IF($F71="","",BI71/$F71),4))</f>
        <v/>
      </c>
      <c r="BL71" s="210"/>
      <c r="BM71" s="54" t="str">
        <f t="shared" si="51"/>
        <v/>
      </c>
      <c r="BN71" s="70"/>
      <c r="BO71" s="70"/>
      <c r="BP71" s="213"/>
      <c r="BQ71" s="71" t="str">
        <f t="shared" si="42"/>
        <v/>
      </c>
      <c r="BR71" s="67"/>
      <c r="BS71" s="68"/>
      <c r="BT71" s="69" t="str">
        <f t="shared" ref="BT71:BT72" si="71">IF($AH71="","",ROUND(IF($F71="","",BR71/$F71),4))</f>
        <v/>
      </c>
      <c r="BU71" s="210"/>
      <c r="BV71" s="54" t="str">
        <f t="shared" si="52"/>
        <v/>
      </c>
      <c r="BW71" s="70"/>
      <c r="BX71" s="70"/>
      <c r="BY71" s="213"/>
      <c r="BZ71" s="71" t="str">
        <f t="shared" si="27"/>
        <v/>
      </c>
      <c r="CA71" s="67"/>
      <c r="CB71" s="68"/>
      <c r="CC71" s="69" t="str">
        <f t="shared" ref="CC71:CC72" si="72">IF($AH71="","",ROUND(IF($F71="","",CA71/$F71),4))</f>
        <v/>
      </c>
      <c r="CD71" s="210"/>
      <c r="CE71" s="54" t="str">
        <f t="shared" si="53"/>
        <v/>
      </c>
      <c r="CF71" s="70"/>
      <c r="CG71" s="70"/>
      <c r="CH71" s="213"/>
      <c r="CI71" s="71" t="str">
        <f t="shared" si="29"/>
        <v/>
      </c>
      <c r="CJ71" s="67"/>
      <c r="CK71" s="68"/>
      <c r="CL71" s="69" t="str">
        <f t="shared" ref="CL71:CL72" si="73">IF($AH71="","",ROUND(IF($F71="","",CJ71/$F71),4))</f>
        <v/>
      </c>
      <c r="CM71" s="210"/>
      <c r="CN71" s="54" t="str">
        <f t="shared" si="54"/>
        <v/>
      </c>
      <c r="CO71" s="70"/>
      <c r="CP71" s="70"/>
      <c r="CQ71" s="213"/>
      <c r="CR71" s="71" t="str">
        <f t="shared" si="44"/>
        <v/>
      </c>
      <c r="CS71" s="67"/>
      <c r="CT71" s="68"/>
      <c r="CU71" s="69" t="str">
        <f t="shared" ref="CU71:CU72" si="74">IF($AH71="","",ROUND(IF($F71="","",CS71/$F71),4))</f>
        <v/>
      </c>
      <c r="CV71" s="210"/>
      <c r="CW71" s="54" t="str">
        <f t="shared" si="55"/>
        <v/>
      </c>
      <c r="CX71" s="70"/>
      <c r="CY71" s="70"/>
      <c r="CZ71" s="213"/>
      <c r="DA71" s="71" t="str">
        <f t="shared" si="33"/>
        <v/>
      </c>
      <c r="DB71" s="67"/>
      <c r="DC71" s="68"/>
      <c r="DD71" s="69" t="str">
        <f t="shared" ref="DD71:DD72" si="75">IF($AH71="","",ROUND(IF($F71="","",DB71/$F71),4))</f>
        <v/>
      </c>
      <c r="DE71" s="210"/>
      <c r="DF71" s="54" t="str">
        <f t="shared" si="56"/>
        <v/>
      </c>
      <c r="DG71" s="70"/>
      <c r="DH71" s="70"/>
      <c r="DI71" s="213"/>
      <c r="DJ71" s="71" t="str">
        <f t="shared" si="35"/>
        <v/>
      </c>
      <c r="DK71" s="56"/>
      <c r="DL71" s="74"/>
      <c r="DN71" s="58" t="str">
        <f t="shared" ref="DN71:DN73" si="76">IF($F71="","",IF(AH71&lt;AI71,"要確認",""))</f>
        <v/>
      </c>
      <c r="DO71" s="75" t="str">
        <f t="shared" si="62"/>
        <v/>
      </c>
      <c r="DP71" s="60" t="str">
        <f t="shared" si="63"/>
        <v/>
      </c>
    </row>
    <row r="72" spans="1:120" s="16" customFormat="1" ht="15" hidden="1" customHeight="1" x14ac:dyDescent="0.2">
      <c r="A72" s="76"/>
      <c r="B72" s="77"/>
      <c r="C72" s="63"/>
      <c r="D72" s="78"/>
      <c r="E72" s="65"/>
      <c r="F72" s="66"/>
      <c r="G72" s="67"/>
      <c r="H72" s="68"/>
      <c r="I72" s="69" t="str">
        <f t="shared" si="64"/>
        <v/>
      </c>
      <c r="J72" s="211"/>
      <c r="K72" s="54" t="str">
        <f t="shared" si="45"/>
        <v/>
      </c>
      <c r="L72" s="70"/>
      <c r="M72" s="70"/>
      <c r="N72" s="214"/>
      <c r="O72" s="71" t="str">
        <f t="shared" si="40"/>
        <v/>
      </c>
      <c r="P72" s="67"/>
      <c r="Q72" s="68"/>
      <c r="R72" s="69" t="str">
        <f t="shared" si="65"/>
        <v/>
      </c>
      <c r="S72" s="211"/>
      <c r="T72" s="54" t="str">
        <f t="shared" si="46"/>
        <v/>
      </c>
      <c r="U72" s="70"/>
      <c r="V72" s="70"/>
      <c r="W72" s="214"/>
      <c r="X72" s="71" t="str">
        <f t="shared" si="15"/>
        <v/>
      </c>
      <c r="Y72" s="67"/>
      <c r="Z72" s="68"/>
      <c r="AA72" s="69" t="str">
        <f t="shared" si="66"/>
        <v/>
      </c>
      <c r="AB72" s="211"/>
      <c r="AC72" s="54" t="str">
        <f t="shared" si="47"/>
        <v/>
      </c>
      <c r="AD72" s="70"/>
      <c r="AE72" s="70"/>
      <c r="AF72" s="214"/>
      <c r="AG72" s="71" t="str">
        <f t="shared" si="17"/>
        <v/>
      </c>
      <c r="AH72" s="67"/>
      <c r="AI72" s="68"/>
      <c r="AJ72" s="69" t="str">
        <f t="shared" si="67"/>
        <v/>
      </c>
      <c r="AK72" s="211"/>
      <c r="AL72" s="54" t="str">
        <f t="shared" si="48"/>
        <v/>
      </c>
      <c r="AM72" s="70"/>
      <c r="AN72" s="70"/>
      <c r="AO72" s="214"/>
      <c r="AP72" s="71" t="str">
        <f t="shared" si="19"/>
        <v/>
      </c>
      <c r="AQ72" s="67"/>
      <c r="AR72" s="68"/>
      <c r="AS72" s="69" t="str">
        <f t="shared" si="68"/>
        <v/>
      </c>
      <c r="AT72" s="211"/>
      <c r="AU72" s="54" t="str">
        <f t="shared" si="60"/>
        <v/>
      </c>
      <c r="AV72" s="70"/>
      <c r="AW72" s="70"/>
      <c r="AX72" s="214"/>
      <c r="AY72" s="71" t="str">
        <f t="shared" si="21"/>
        <v/>
      </c>
      <c r="AZ72" s="67"/>
      <c r="BA72" s="68"/>
      <c r="BB72" s="69" t="str">
        <f t="shared" si="69"/>
        <v/>
      </c>
      <c r="BC72" s="211"/>
      <c r="BD72" s="54" t="str">
        <f t="shared" si="61"/>
        <v/>
      </c>
      <c r="BE72" s="70"/>
      <c r="BF72" s="70"/>
      <c r="BG72" s="214"/>
      <c r="BH72" s="71" t="str">
        <f t="shared" si="23"/>
        <v/>
      </c>
      <c r="BI72" s="67"/>
      <c r="BJ72" s="68"/>
      <c r="BK72" s="69" t="str">
        <f t="shared" si="70"/>
        <v/>
      </c>
      <c r="BL72" s="211"/>
      <c r="BM72" s="54" t="str">
        <f t="shared" si="51"/>
        <v/>
      </c>
      <c r="BN72" s="70"/>
      <c r="BO72" s="70"/>
      <c r="BP72" s="214"/>
      <c r="BQ72" s="71" t="str">
        <f t="shared" si="42"/>
        <v/>
      </c>
      <c r="BR72" s="67"/>
      <c r="BS72" s="68"/>
      <c r="BT72" s="69" t="str">
        <f t="shared" si="71"/>
        <v/>
      </c>
      <c r="BU72" s="211"/>
      <c r="BV72" s="54" t="str">
        <f t="shared" si="52"/>
        <v/>
      </c>
      <c r="BW72" s="70"/>
      <c r="BX72" s="70"/>
      <c r="BY72" s="214"/>
      <c r="BZ72" s="71" t="str">
        <f t="shared" si="27"/>
        <v/>
      </c>
      <c r="CA72" s="67"/>
      <c r="CB72" s="68"/>
      <c r="CC72" s="69" t="str">
        <f t="shared" si="72"/>
        <v/>
      </c>
      <c r="CD72" s="211"/>
      <c r="CE72" s="54" t="str">
        <f t="shared" si="53"/>
        <v/>
      </c>
      <c r="CF72" s="70"/>
      <c r="CG72" s="70"/>
      <c r="CH72" s="214"/>
      <c r="CI72" s="71" t="str">
        <f t="shared" si="29"/>
        <v/>
      </c>
      <c r="CJ72" s="67"/>
      <c r="CK72" s="68"/>
      <c r="CL72" s="69" t="str">
        <f t="shared" si="73"/>
        <v/>
      </c>
      <c r="CM72" s="211"/>
      <c r="CN72" s="54" t="str">
        <f t="shared" si="54"/>
        <v/>
      </c>
      <c r="CO72" s="70"/>
      <c r="CP72" s="70"/>
      <c r="CQ72" s="214"/>
      <c r="CR72" s="71" t="str">
        <f t="shared" si="44"/>
        <v/>
      </c>
      <c r="CS72" s="67"/>
      <c r="CT72" s="68"/>
      <c r="CU72" s="69" t="str">
        <f t="shared" si="74"/>
        <v/>
      </c>
      <c r="CV72" s="211"/>
      <c r="CW72" s="54" t="str">
        <f t="shared" si="55"/>
        <v/>
      </c>
      <c r="CX72" s="70"/>
      <c r="CY72" s="70"/>
      <c r="CZ72" s="214"/>
      <c r="DA72" s="71" t="str">
        <f t="shared" si="33"/>
        <v/>
      </c>
      <c r="DB72" s="67"/>
      <c r="DC72" s="68"/>
      <c r="DD72" s="69" t="str">
        <f t="shared" si="75"/>
        <v/>
      </c>
      <c r="DE72" s="211"/>
      <c r="DF72" s="54" t="str">
        <f t="shared" si="56"/>
        <v/>
      </c>
      <c r="DG72" s="70"/>
      <c r="DH72" s="70"/>
      <c r="DI72" s="214"/>
      <c r="DJ72" s="71" t="str">
        <f t="shared" si="35"/>
        <v/>
      </c>
      <c r="DK72" s="56"/>
      <c r="DL72" s="73"/>
      <c r="DN72" s="58" t="str">
        <f t="shared" si="76"/>
        <v/>
      </c>
      <c r="DO72" s="75" t="str">
        <f t="shared" si="62"/>
        <v/>
      </c>
      <c r="DP72" s="60" t="str">
        <f t="shared" si="63"/>
        <v/>
      </c>
    </row>
    <row r="73" spans="1:120" s="28" customFormat="1" ht="7.5" customHeight="1" thickTop="1" thickBot="1" x14ac:dyDescent="0.25">
      <c r="A73" s="79"/>
      <c r="B73" s="80"/>
      <c r="C73" s="80"/>
      <c r="D73" s="81"/>
      <c r="E73" s="81"/>
      <c r="F73" s="82"/>
      <c r="G73" s="83"/>
      <c r="H73" s="84"/>
      <c r="I73" s="85"/>
      <c r="J73" s="85"/>
      <c r="K73" s="85"/>
      <c r="L73" s="85"/>
      <c r="M73" s="85"/>
      <c r="N73" s="86"/>
      <c r="O73" s="87"/>
      <c r="P73" s="83"/>
      <c r="Q73" s="84"/>
      <c r="R73" s="85"/>
      <c r="S73" s="85"/>
      <c r="T73" s="85"/>
      <c r="U73" s="85"/>
      <c r="V73" s="85"/>
      <c r="W73" s="86"/>
      <c r="X73" s="87"/>
      <c r="Y73" s="83"/>
      <c r="Z73" s="84"/>
      <c r="AA73" s="85"/>
      <c r="AB73" s="85"/>
      <c r="AC73" s="85"/>
      <c r="AD73" s="85"/>
      <c r="AE73" s="85"/>
      <c r="AF73" s="86"/>
      <c r="AG73" s="87"/>
      <c r="AH73" s="83"/>
      <c r="AI73" s="84"/>
      <c r="AJ73" s="85"/>
      <c r="AK73" s="85"/>
      <c r="AL73" s="85"/>
      <c r="AM73" s="85"/>
      <c r="AN73" s="85"/>
      <c r="AO73" s="86"/>
      <c r="AP73" s="87"/>
      <c r="AQ73" s="83"/>
      <c r="AR73" s="84"/>
      <c r="AS73" s="85"/>
      <c r="AT73" s="85"/>
      <c r="AU73" s="85"/>
      <c r="AV73" s="85"/>
      <c r="AW73" s="85"/>
      <c r="AX73" s="86"/>
      <c r="AY73" s="87"/>
      <c r="AZ73" s="83"/>
      <c r="BA73" s="84"/>
      <c r="BB73" s="85"/>
      <c r="BC73" s="85"/>
      <c r="BD73" s="85"/>
      <c r="BE73" s="85"/>
      <c r="BF73" s="85"/>
      <c r="BG73" s="86"/>
      <c r="BH73" s="87"/>
      <c r="BI73" s="83"/>
      <c r="BJ73" s="84"/>
      <c r="BK73" s="85"/>
      <c r="BL73" s="85"/>
      <c r="BM73" s="85"/>
      <c r="BN73" s="85"/>
      <c r="BO73" s="85"/>
      <c r="BP73" s="86"/>
      <c r="BQ73" s="87"/>
      <c r="BR73" s="83"/>
      <c r="BS73" s="84"/>
      <c r="BT73" s="85"/>
      <c r="BU73" s="85"/>
      <c r="BV73" s="85"/>
      <c r="BW73" s="85"/>
      <c r="BX73" s="85"/>
      <c r="BY73" s="86"/>
      <c r="BZ73" s="87"/>
      <c r="CA73" s="83"/>
      <c r="CB73" s="84"/>
      <c r="CC73" s="85"/>
      <c r="CD73" s="85"/>
      <c r="CE73" s="85"/>
      <c r="CF73" s="85"/>
      <c r="CG73" s="85"/>
      <c r="CH73" s="86"/>
      <c r="CI73" s="87"/>
      <c r="CJ73" s="83"/>
      <c r="CK73" s="84"/>
      <c r="CL73" s="85"/>
      <c r="CM73" s="85"/>
      <c r="CN73" s="85"/>
      <c r="CO73" s="85"/>
      <c r="CP73" s="85"/>
      <c r="CQ73" s="86"/>
      <c r="CR73" s="87"/>
      <c r="CS73" s="83"/>
      <c r="CT73" s="84"/>
      <c r="CU73" s="85"/>
      <c r="CV73" s="85"/>
      <c r="CW73" s="85"/>
      <c r="CX73" s="85"/>
      <c r="CY73" s="85"/>
      <c r="CZ73" s="86"/>
      <c r="DA73" s="87"/>
      <c r="DB73" s="83"/>
      <c r="DC73" s="84"/>
      <c r="DD73" s="85"/>
      <c r="DE73" s="85"/>
      <c r="DF73" s="85"/>
      <c r="DG73" s="85"/>
      <c r="DH73" s="85"/>
      <c r="DI73" s="86"/>
      <c r="DJ73" s="87"/>
      <c r="DK73" s="88"/>
      <c r="DL73" s="89"/>
      <c r="DN73" s="90" t="str">
        <f t="shared" si="76"/>
        <v/>
      </c>
      <c r="DO73" s="91" t="str">
        <f t="shared" si="62"/>
        <v/>
      </c>
      <c r="DP73" s="92" t="str">
        <f t="shared" si="63"/>
        <v/>
      </c>
    </row>
    <row r="74" spans="1:120" s="100" customFormat="1" ht="15.6" thickTop="1" thickBot="1" x14ac:dyDescent="0.25">
      <c r="A74" s="223" t="s">
        <v>35</v>
      </c>
      <c r="B74" s="224"/>
      <c r="C74" s="224"/>
      <c r="D74" s="224"/>
      <c r="E74" s="93"/>
      <c r="F74" s="94"/>
      <c r="G74" s="95">
        <f>SUM(G9:G73)</f>
        <v>0</v>
      </c>
      <c r="H74" s="96">
        <f>SUM(H8:H73)</f>
        <v>0</v>
      </c>
      <c r="I74" s="97" t="e">
        <f>AVERAGE(I10:I73)</f>
        <v>#DIV/0!</v>
      </c>
      <c r="J74" s="163"/>
      <c r="K74" s="96">
        <f>SUM(K8:K73)</f>
        <v>0</v>
      </c>
      <c r="L74" s="96">
        <f>SUM(L8:L73)</f>
        <v>0</v>
      </c>
      <c r="M74" s="96">
        <f>SUM(M8:M73)</f>
        <v>0</v>
      </c>
      <c r="N74" s="167"/>
      <c r="O74" s="97" t="e">
        <f>AVERAGE(O10:O73)</f>
        <v>#DIV/0!</v>
      </c>
      <c r="P74" s="95">
        <f>SUM(P9:P73)</f>
        <v>0</v>
      </c>
      <c r="Q74" s="96">
        <f>SUM(Q8:Q73)</f>
        <v>0</v>
      </c>
      <c r="R74" s="97" t="e">
        <f>AVERAGE(R10:R73)</f>
        <v>#DIV/0!</v>
      </c>
      <c r="S74" s="163"/>
      <c r="T74" s="96">
        <f>SUM(T8:T73)</f>
        <v>0</v>
      </c>
      <c r="U74" s="96">
        <f>SUM(U8:U73)</f>
        <v>0</v>
      </c>
      <c r="V74" s="96">
        <f>SUM(V8:V73)</f>
        <v>0</v>
      </c>
      <c r="W74" s="167"/>
      <c r="X74" s="97" t="e">
        <f>AVERAGE(X10:X73)</f>
        <v>#DIV/0!</v>
      </c>
      <c r="Y74" s="95">
        <f>SUM(Y9:Y73)</f>
        <v>0</v>
      </c>
      <c r="Z74" s="96">
        <f>SUM(Z8:Z73)</f>
        <v>0</v>
      </c>
      <c r="AA74" s="97" t="e">
        <f>AVERAGE(AA10:AA73)</f>
        <v>#DIV/0!</v>
      </c>
      <c r="AB74" s="163"/>
      <c r="AC74" s="96">
        <f>SUM(AC8:AC73)</f>
        <v>0</v>
      </c>
      <c r="AD74" s="96">
        <f>SUM(AD8:AD73)</f>
        <v>0</v>
      </c>
      <c r="AE74" s="96">
        <f>SUM(AE8:AE73)</f>
        <v>0</v>
      </c>
      <c r="AF74" s="167"/>
      <c r="AG74" s="97" t="e">
        <f>AVERAGE(AG10:AG73)</f>
        <v>#DIV/0!</v>
      </c>
      <c r="AH74" s="95">
        <f>SUM(AH9:AH73)</f>
        <v>0</v>
      </c>
      <c r="AI74" s="96">
        <f>SUM(AI8:AI73)</f>
        <v>0</v>
      </c>
      <c r="AJ74" s="97" t="e">
        <f>AVERAGE(AJ10:AJ73)</f>
        <v>#DIV/0!</v>
      </c>
      <c r="AK74" s="163"/>
      <c r="AL74" s="96">
        <f>SUM(AL8:AL73)</f>
        <v>0</v>
      </c>
      <c r="AM74" s="96">
        <f>SUM(AM8:AM73)</f>
        <v>0</v>
      </c>
      <c r="AN74" s="96">
        <f>SUM(AN8:AN73)</f>
        <v>0</v>
      </c>
      <c r="AO74" s="167"/>
      <c r="AP74" s="97" t="e">
        <f>AVERAGE(AP10:AP73)</f>
        <v>#DIV/0!</v>
      </c>
      <c r="AQ74" s="95">
        <f>SUM(AQ9:AQ73)</f>
        <v>0</v>
      </c>
      <c r="AR74" s="96">
        <f>SUM(AR8:AR73)</f>
        <v>0</v>
      </c>
      <c r="AS74" s="97" t="e">
        <f>AVERAGE(AS10:AS73)</f>
        <v>#DIV/0!</v>
      </c>
      <c r="AT74" s="163"/>
      <c r="AU74" s="96">
        <f>SUM(AU8:AU73)</f>
        <v>0</v>
      </c>
      <c r="AV74" s="96">
        <f>SUM(AV8:AV73)</f>
        <v>0</v>
      </c>
      <c r="AW74" s="96">
        <f>SUM(AW8:AW73)</f>
        <v>0</v>
      </c>
      <c r="AX74" s="167"/>
      <c r="AY74" s="97" t="e">
        <f>AVERAGE(AY10:AY73)</f>
        <v>#DIV/0!</v>
      </c>
      <c r="AZ74" s="95">
        <f>SUM(AZ9:AZ73)</f>
        <v>0</v>
      </c>
      <c r="BA74" s="96">
        <f>SUM(BA8:BA73)</f>
        <v>0</v>
      </c>
      <c r="BB74" s="97" t="e">
        <f>AVERAGE(BB10:BB73)</f>
        <v>#DIV/0!</v>
      </c>
      <c r="BC74" s="163"/>
      <c r="BD74" s="96">
        <f>SUM(BD8:BD73)</f>
        <v>0</v>
      </c>
      <c r="BE74" s="96">
        <f>SUM(BE8:BE73)</f>
        <v>0</v>
      </c>
      <c r="BF74" s="96">
        <f>SUM(BF8:BF73)</f>
        <v>0</v>
      </c>
      <c r="BG74" s="167"/>
      <c r="BH74" s="97" t="e">
        <f>AVERAGE(BH10:BH73)</f>
        <v>#DIV/0!</v>
      </c>
      <c r="BI74" s="95">
        <f>SUM(BI9:BI73)</f>
        <v>0</v>
      </c>
      <c r="BJ74" s="96">
        <f>SUM(BJ8:BJ73)</f>
        <v>0</v>
      </c>
      <c r="BK74" s="97" t="e">
        <f>AVERAGE(BK10:BK73)</f>
        <v>#DIV/0!</v>
      </c>
      <c r="BL74" s="163"/>
      <c r="BM74" s="96">
        <f>SUM(BM8:BM73)</f>
        <v>0</v>
      </c>
      <c r="BN74" s="96">
        <f>SUM(BN8:BN73)</f>
        <v>0</v>
      </c>
      <c r="BO74" s="96">
        <f>SUM(BO8:BO73)</f>
        <v>0</v>
      </c>
      <c r="BP74" s="167"/>
      <c r="BQ74" s="97" t="e">
        <f>AVERAGE(BQ10:BQ73)</f>
        <v>#DIV/0!</v>
      </c>
      <c r="BR74" s="95">
        <f>SUM(BR9:BR73)</f>
        <v>0</v>
      </c>
      <c r="BS74" s="96">
        <f>SUM(BS8:BS73)</f>
        <v>0</v>
      </c>
      <c r="BT74" s="97" t="e">
        <f>AVERAGE(BT10:BT73)</f>
        <v>#DIV/0!</v>
      </c>
      <c r="BU74" s="163"/>
      <c r="BV74" s="96">
        <f>SUM(BV8:BV73)</f>
        <v>0</v>
      </c>
      <c r="BW74" s="96">
        <f>SUM(BW8:BW73)</f>
        <v>0</v>
      </c>
      <c r="BX74" s="96">
        <f>SUM(BX8:BX73)</f>
        <v>0</v>
      </c>
      <c r="BY74" s="167"/>
      <c r="BZ74" s="97" t="e">
        <f>AVERAGE(BZ10:BZ73)</f>
        <v>#DIV/0!</v>
      </c>
      <c r="CA74" s="95">
        <f>SUM(CA9:CA73)</f>
        <v>0</v>
      </c>
      <c r="CB74" s="96">
        <f>SUM(CB8:CB73)</f>
        <v>0</v>
      </c>
      <c r="CC74" s="97" t="e">
        <f>AVERAGE(CC10:CC73)</f>
        <v>#DIV/0!</v>
      </c>
      <c r="CD74" s="163"/>
      <c r="CE74" s="96">
        <f>SUM(CE8:CE73)</f>
        <v>0</v>
      </c>
      <c r="CF74" s="96">
        <f>SUM(CF8:CF73)</f>
        <v>0</v>
      </c>
      <c r="CG74" s="96">
        <f>SUM(CG8:CG73)</f>
        <v>0</v>
      </c>
      <c r="CH74" s="167"/>
      <c r="CI74" s="97" t="e">
        <f>AVERAGE(CI10:CI73)</f>
        <v>#DIV/0!</v>
      </c>
      <c r="CJ74" s="95">
        <f>SUM(CJ9:CJ73)</f>
        <v>0</v>
      </c>
      <c r="CK74" s="96">
        <f>SUM(CK8:CK73)</f>
        <v>0</v>
      </c>
      <c r="CL74" s="97" t="e">
        <f>AVERAGE(CL10:CL73)</f>
        <v>#DIV/0!</v>
      </c>
      <c r="CM74" s="163"/>
      <c r="CN74" s="96">
        <f>SUM(CN8:CN73)</f>
        <v>0</v>
      </c>
      <c r="CO74" s="96">
        <f>SUM(CO8:CO73)</f>
        <v>0</v>
      </c>
      <c r="CP74" s="96">
        <f>SUM(CP8:CP73)</f>
        <v>0</v>
      </c>
      <c r="CQ74" s="167"/>
      <c r="CR74" s="97" t="e">
        <f>AVERAGE(CR10:CR73)</f>
        <v>#DIV/0!</v>
      </c>
      <c r="CS74" s="95">
        <f>SUM(CS9:CS73)</f>
        <v>0</v>
      </c>
      <c r="CT74" s="96">
        <f>SUM(CT8:CT73)</f>
        <v>0</v>
      </c>
      <c r="CU74" s="97" t="e">
        <f>AVERAGE(CU10:CU73)</f>
        <v>#DIV/0!</v>
      </c>
      <c r="CV74" s="163"/>
      <c r="CW74" s="96">
        <f>SUM(CW8:CW73)</f>
        <v>0</v>
      </c>
      <c r="CX74" s="96">
        <f>SUM(CX8:CX73)</f>
        <v>0</v>
      </c>
      <c r="CY74" s="96">
        <f>SUM(CY8:CY73)</f>
        <v>0</v>
      </c>
      <c r="CZ74" s="167"/>
      <c r="DA74" s="97" t="e">
        <f>AVERAGE(DA10:DA73)</f>
        <v>#DIV/0!</v>
      </c>
      <c r="DB74" s="95">
        <f>SUM(DB9:DB73)</f>
        <v>0</v>
      </c>
      <c r="DC74" s="96">
        <f>SUM(DC8:DC73)</f>
        <v>0</v>
      </c>
      <c r="DD74" s="97" t="e">
        <f>AVERAGE(DD10:DD73)</f>
        <v>#DIV/0!</v>
      </c>
      <c r="DE74" s="163"/>
      <c r="DF74" s="96">
        <f>SUM(DF8:DF73)</f>
        <v>0</v>
      </c>
      <c r="DG74" s="96">
        <f>SUM(DG8:DG73)</f>
        <v>0</v>
      </c>
      <c r="DH74" s="96">
        <f>SUM(DH8:DH73)</f>
        <v>0</v>
      </c>
      <c r="DI74" s="167"/>
      <c r="DJ74" s="97" t="e">
        <f>AVERAGE(DJ10:DJ73)</f>
        <v>#DIV/0!</v>
      </c>
      <c r="DK74" s="98"/>
      <c r="DL74" s="99"/>
      <c r="DN74" s="90"/>
      <c r="DO74" s="91" t="str">
        <f t="shared" si="62"/>
        <v/>
      </c>
      <c r="DP74" s="92" t="str">
        <f t="shared" si="63"/>
        <v/>
      </c>
    </row>
    <row r="75" spans="1:120" s="28" customFormat="1" ht="7.5" customHeight="1" x14ac:dyDescent="0.2">
      <c r="B75" s="100"/>
      <c r="C75" s="100"/>
      <c r="DL75" s="101"/>
    </row>
    <row r="76" spans="1:120" s="102" customFormat="1" ht="13.8" thickBot="1" x14ac:dyDescent="0.25">
      <c r="B76" s="104" t="s">
        <v>78</v>
      </c>
      <c r="C76" s="103"/>
      <c r="E76" s="104" t="s">
        <v>79</v>
      </c>
      <c r="G76" s="28"/>
      <c r="J76" s="104" t="s">
        <v>36</v>
      </c>
      <c r="N76" s="104" t="s">
        <v>37</v>
      </c>
      <c r="P76" s="28"/>
      <c r="S76" s="104" t="s">
        <v>36</v>
      </c>
      <c r="W76" s="104" t="s">
        <v>37</v>
      </c>
      <c r="Y76" s="104"/>
      <c r="AB76" s="104" t="s">
        <v>36</v>
      </c>
      <c r="AF76" s="104" t="s">
        <v>37</v>
      </c>
      <c r="AH76" s="28"/>
      <c r="AK76" s="104" t="s">
        <v>36</v>
      </c>
      <c r="AO76" s="104" t="s">
        <v>37</v>
      </c>
      <c r="AQ76" s="28"/>
      <c r="AT76" s="104" t="s">
        <v>36</v>
      </c>
      <c r="AX76" s="104" t="s">
        <v>37</v>
      </c>
      <c r="AZ76" s="104"/>
      <c r="BC76" s="104" t="s">
        <v>36</v>
      </c>
      <c r="BG76" s="104" t="s">
        <v>37</v>
      </c>
      <c r="BI76" s="28"/>
      <c r="BL76" s="104" t="s">
        <v>36</v>
      </c>
      <c r="BP76" s="104" t="s">
        <v>37</v>
      </c>
      <c r="BR76" s="28"/>
      <c r="BU76" s="104" t="s">
        <v>36</v>
      </c>
      <c r="BY76" s="104" t="s">
        <v>37</v>
      </c>
      <c r="CA76" s="104"/>
      <c r="CD76" s="104" t="s">
        <v>36</v>
      </c>
      <c r="CH76" s="104" t="s">
        <v>37</v>
      </c>
      <c r="CJ76" s="28"/>
      <c r="CM76" s="104" t="s">
        <v>36</v>
      </c>
      <c r="CQ76" s="104" t="s">
        <v>37</v>
      </c>
      <c r="CS76" s="28"/>
      <c r="CV76" s="104" t="s">
        <v>36</v>
      </c>
      <c r="CZ76" s="104" t="s">
        <v>37</v>
      </c>
      <c r="DB76" s="104"/>
      <c r="DE76" s="104" t="s">
        <v>36</v>
      </c>
      <c r="DI76" s="104" t="s">
        <v>37</v>
      </c>
      <c r="DL76" s="104"/>
    </row>
    <row r="77" spans="1:120" s="28" customFormat="1" ht="13.8" thickBot="1" x14ac:dyDescent="0.25">
      <c r="B77" s="168">
        <f>J77+S77+AB77+AK77+AT77+BC77+BL77+BU77+CD77+CM77+CV77+DE77</f>
        <v>0</v>
      </c>
      <c r="C77" s="100"/>
      <c r="E77" s="107">
        <f>N77+W77+AF77+AO77+AX77+BG77+BP77+BY77+CH77+CQ77+CZ77+DI77</f>
        <v>0</v>
      </c>
      <c r="G77" s="29"/>
      <c r="H77" s="105"/>
      <c r="I77" s="106"/>
      <c r="J77" s="107">
        <f>G74+J74</f>
        <v>0</v>
      </c>
      <c r="L77" s="105"/>
      <c r="M77" s="106"/>
      <c r="N77" s="107">
        <f>K74+N74</f>
        <v>0</v>
      </c>
      <c r="P77" s="29"/>
      <c r="Q77" s="105"/>
      <c r="R77" s="106"/>
      <c r="S77" s="107">
        <f>P74+S74</f>
        <v>0</v>
      </c>
      <c r="U77" s="105"/>
      <c r="V77" s="106"/>
      <c r="W77" s="107">
        <f>T74+W74</f>
        <v>0</v>
      </c>
      <c r="Y77" s="29"/>
      <c r="Z77" s="105"/>
      <c r="AA77" s="106"/>
      <c r="AB77" s="107">
        <f>Y74+AB74</f>
        <v>0</v>
      </c>
      <c r="AD77" s="105"/>
      <c r="AE77" s="106"/>
      <c r="AF77" s="107">
        <f>AC74+AF74</f>
        <v>0</v>
      </c>
      <c r="AH77" s="29"/>
      <c r="AI77" s="105"/>
      <c r="AJ77" s="106"/>
      <c r="AK77" s="107">
        <f>AH74+AK74</f>
        <v>0</v>
      </c>
      <c r="AM77" s="105"/>
      <c r="AN77" s="106"/>
      <c r="AO77" s="107">
        <f>AL74+AO74</f>
        <v>0</v>
      </c>
      <c r="AQ77" s="29"/>
      <c r="AR77" s="105"/>
      <c r="AS77" s="106"/>
      <c r="AT77" s="107">
        <f>AQ74+AT74</f>
        <v>0</v>
      </c>
      <c r="AV77" s="105"/>
      <c r="AW77" s="106"/>
      <c r="AX77" s="107">
        <f>AU74+AX74</f>
        <v>0</v>
      </c>
      <c r="AZ77" s="29"/>
      <c r="BA77" s="105"/>
      <c r="BB77" s="106"/>
      <c r="BC77" s="107">
        <f>AZ74+BC74</f>
        <v>0</v>
      </c>
      <c r="BE77" s="105"/>
      <c r="BF77" s="106"/>
      <c r="BG77" s="107">
        <f>BD74+BG74</f>
        <v>0</v>
      </c>
      <c r="BI77" s="29"/>
      <c r="BJ77" s="105"/>
      <c r="BK77" s="106"/>
      <c r="BL77" s="107">
        <f>BI74+BL74</f>
        <v>0</v>
      </c>
      <c r="BN77" s="105"/>
      <c r="BO77" s="106"/>
      <c r="BP77" s="107">
        <f>BM74+BP74</f>
        <v>0</v>
      </c>
      <c r="BR77" s="29"/>
      <c r="BS77" s="105"/>
      <c r="BT77" s="106"/>
      <c r="BU77" s="107">
        <f>BR74+BU74</f>
        <v>0</v>
      </c>
      <c r="BW77" s="105"/>
      <c r="BX77" s="106"/>
      <c r="BY77" s="107">
        <f>BV74+BY74</f>
        <v>0</v>
      </c>
      <c r="CA77" s="29"/>
      <c r="CB77" s="105"/>
      <c r="CC77" s="106"/>
      <c r="CD77" s="107">
        <f>CA74+CD74</f>
        <v>0</v>
      </c>
      <c r="CF77" s="105"/>
      <c r="CG77" s="106"/>
      <c r="CH77" s="107">
        <f>CE74+CH74</f>
        <v>0</v>
      </c>
      <c r="CJ77" s="29"/>
      <c r="CK77" s="105"/>
      <c r="CL77" s="106"/>
      <c r="CM77" s="107">
        <f>CJ74+CM74</f>
        <v>0</v>
      </c>
      <c r="CO77" s="105"/>
      <c r="CP77" s="106"/>
      <c r="CQ77" s="107">
        <f>CN74+CQ74</f>
        <v>0</v>
      </c>
      <c r="CS77" s="29"/>
      <c r="CT77" s="105"/>
      <c r="CU77" s="106"/>
      <c r="CV77" s="107">
        <f>CS74+CV74</f>
        <v>0</v>
      </c>
      <c r="CX77" s="105"/>
      <c r="CY77" s="106"/>
      <c r="CZ77" s="107">
        <f>CW74+CZ74</f>
        <v>0</v>
      </c>
      <c r="DB77" s="29"/>
      <c r="DC77" s="105"/>
      <c r="DD77" s="106"/>
      <c r="DE77" s="107">
        <f>DB74+DE74</f>
        <v>0</v>
      </c>
      <c r="DG77" s="105"/>
      <c r="DH77" s="106"/>
      <c r="DI77" s="107">
        <f>DF74+DI74</f>
        <v>0</v>
      </c>
      <c r="DL77" s="108"/>
    </row>
    <row r="78" spans="1:120" s="28" customFormat="1" ht="7.5" customHeight="1" x14ac:dyDescent="0.2">
      <c r="B78" s="100"/>
      <c r="C78" s="100"/>
      <c r="DL78" s="108"/>
    </row>
  </sheetData>
  <mergeCells count="179">
    <mergeCell ref="DH8:DH9"/>
    <mergeCell ref="DI8:DI9"/>
    <mergeCell ref="DJ8:DJ9"/>
    <mergeCell ref="BL11:BL72"/>
    <mergeCell ref="BP11:BP72"/>
    <mergeCell ref="BU11:BU72"/>
    <mergeCell ref="BY11:BY72"/>
    <mergeCell ref="CD11:CD72"/>
    <mergeCell ref="CH11:CH72"/>
    <mergeCell ref="CM11:CM72"/>
    <mergeCell ref="CQ11:CQ72"/>
    <mergeCell ref="CV11:CV72"/>
    <mergeCell ref="CZ11:CZ72"/>
    <mergeCell ref="DE11:DE72"/>
    <mergeCell ref="DI11:DI72"/>
    <mergeCell ref="DA8:DA9"/>
    <mergeCell ref="DC8:DC9"/>
    <mergeCell ref="DD8:DD9"/>
    <mergeCell ref="DE8:DE9"/>
    <mergeCell ref="DG8:DG9"/>
    <mergeCell ref="CU8:CU9"/>
    <mergeCell ref="CV8:CV9"/>
    <mergeCell ref="CX8:CX9"/>
    <mergeCell ref="CY8:CY9"/>
    <mergeCell ref="CZ8:CZ9"/>
    <mergeCell ref="CO8:CO9"/>
    <mergeCell ref="CP8:CP9"/>
    <mergeCell ref="CQ8:CQ9"/>
    <mergeCell ref="CR8:CR9"/>
    <mergeCell ref="CT8:CT9"/>
    <mergeCell ref="CH8:CH9"/>
    <mergeCell ref="CI8:CI9"/>
    <mergeCell ref="CK8:CK9"/>
    <mergeCell ref="CL8:CL9"/>
    <mergeCell ref="CM8:CM9"/>
    <mergeCell ref="CB8:CB9"/>
    <mergeCell ref="CC8:CC9"/>
    <mergeCell ref="CD8:CD9"/>
    <mergeCell ref="CF8:CF9"/>
    <mergeCell ref="CG8:CG9"/>
    <mergeCell ref="DB7:DE7"/>
    <mergeCell ref="DF7:DJ7"/>
    <mergeCell ref="BJ8:BJ9"/>
    <mergeCell ref="BK8:BK9"/>
    <mergeCell ref="BL8:BL9"/>
    <mergeCell ref="BN8:BN9"/>
    <mergeCell ref="BO8:BO9"/>
    <mergeCell ref="BP8:BP9"/>
    <mergeCell ref="BQ8:BQ9"/>
    <mergeCell ref="BS8:BS9"/>
    <mergeCell ref="BT8:BT9"/>
    <mergeCell ref="BU8:BU9"/>
    <mergeCell ref="BW8:BW9"/>
    <mergeCell ref="BX8:BX9"/>
    <mergeCell ref="BY8:BY9"/>
    <mergeCell ref="BZ8:BZ9"/>
    <mergeCell ref="CE7:CI7"/>
    <mergeCell ref="CJ7:CM7"/>
    <mergeCell ref="CN7:CR7"/>
    <mergeCell ref="BI7:BL7"/>
    <mergeCell ref="BM7:BQ7"/>
    <mergeCell ref="BR7:BU7"/>
    <mergeCell ref="BV7:BZ7"/>
    <mergeCell ref="CA7:CD7"/>
    <mergeCell ref="DI5:DJ5"/>
    <mergeCell ref="BI6:BQ6"/>
    <mergeCell ref="BR6:BZ6"/>
    <mergeCell ref="CA6:CI6"/>
    <mergeCell ref="CJ6:CR6"/>
    <mergeCell ref="CS6:DA6"/>
    <mergeCell ref="DB6:DJ6"/>
    <mergeCell ref="BP5:BQ5"/>
    <mergeCell ref="BY5:BZ5"/>
    <mergeCell ref="CH5:CI5"/>
    <mergeCell ref="CQ5:CR5"/>
    <mergeCell ref="CZ5:DA5"/>
    <mergeCell ref="CS1:DA1"/>
    <mergeCell ref="DB1:DJ1"/>
    <mergeCell ref="BJ3:BK3"/>
    <mergeCell ref="BL3:BN3"/>
    <mergeCell ref="CK3:CL3"/>
    <mergeCell ref="CM3:CO3"/>
    <mergeCell ref="AG8:AG9"/>
    <mergeCell ref="J11:J72"/>
    <mergeCell ref="N11:N72"/>
    <mergeCell ref="S11:S72"/>
    <mergeCell ref="W11:W72"/>
    <mergeCell ref="AB11:AB72"/>
    <mergeCell ref="AF11:AF72"/>
    <mergeCell ref="AA8:AA9"/>
    <mergeCell ref="AB8:AB9"/>
    <mergeCell ref="AD8:AD9"/>
    <mergeCell ref="AE8:AE9"/>
    <mergeCell ref="AF8:AF9"/>
    <mergeCell ref="U8:U9"/>
    <mergeCell ref="V8:V9"/>
    <mergeCell ref="W8:W9"/>
    <mergeCell ref="X8:X9"/>
    <mergeCell ref="Z8:Z9"/>
    <mergeCell ref="N8:N9"/>
    <mergeCell ref="BG5:BH5"/>
    <mergeCell ref="A1:AP1"/>
    <mergeCell ref="AQ1:AY1"/>
    <mergeCell ref="AZ1:BH1"/>
    <mergeCell ref="AI3:AJ3"/>
    <mergeCell ref="AK3:AM3"/>
    <mergeCell ref="H3:I3"/>
    <mergeCell ref="J3:L3"/>
    <mergeCell ref="N5:O5"/>
    <mergeCell ref="W5:X5"/>
    <mergeCell ref="AF5:AG5"/>
    <mergeCell ref="AO5:AP5"/>
    <mergeCell ref="AX5:AY5"/>
    <mergeCell ref="A6:A9"/>
    <mergeCell ref="B6:B9"/>
    <mergeCell ref="C6:C9"/>
    <mergeCell ref="D6:D9"/>
    <mergeCell ref="E6:E9"/>
    <mergeCell ref="AN8:AN9"/>
    <mergeCell ref="AO8:AO9"/>
    <mergeCell ref="AP8:AP9"/>
    <mergeCell ref="AR8:AR9"/>
    <mergeCell ref="P6:X6"/>
    <mergeCell ref="Y6:AG6"/>
    <mergeCell ref="G7:J7"/>
    <mergeCell ref="K7:O7"/>
    <mergeCell ref="P7:S7"/>
    <mergeCell ref="T7:X7"/>
    <mergeCell ref="Y7:AB7"/>
    <mergeCell ref="AC7:AG7"/>
    <mergeCell ref="O8:O9"/>
    <mergeCell ref="DL6:DL10"/>
    <mergeCell ref="DN6:DN10"/>
    <mergeCell ref="DO6:DP10"/>
    <mergeCell ref="AH7:AK7"/>
    <mergeCell ref="AL7:AP7"/>
    <mergeCell ref="AQ7:AT7"/>
    <mergeCell ref="AU7:AY7"/>
    <mergeCell ref="AZ7:BC7"/>
    <mergeCell ref="BD7:BH7"/>
    <mergeCell ref="AQ6:AY6"/>
    <mergeCell ref="AZ6:BH6"/>
    <mergeCell ref="AW8:AW9"/>
    <mergeCell ref="AI8:AI9"/>
    <mergeCell ref="AJ8:AJ9"/>
    <mergeCell ref="AK8:AK9"/>
    <mergeCell ref="AM8:AM9"/>
    <mergeCell ref="AX8:AX9"/>
    <mergeCell ref="AY8:AY9"/>
    <mergeCell ref="BA8:BA9"/>
    <mergeCell ref="BB8:BB9"/>
    <mergeCell ref="BC8:BC9"/>
    <mergeCell ref="AH6:AP6"/>
    <mergeCell ref="CS7:CV7"/>
    <mergeCell ref="CW7:DA7"/>
    <mergeCell ref="BC11:BC72"/>
    <mergeCell ref="BG11:BG72"/>
    <mergeCell ref="BF8:BF9"/>
    <mergeCell ref="BG8:BG9"/>
    <mergeCell ref="BH8:BH9"/>
    <mergeCell ref="BE8:BE9"/>
    <mergeCell ref="A74:D74"/>
    <mergeCell ref="AK11:AK72"/>
    <mergeCell ref="AO11:AO72"/>
    <mergeCell ref="AT11:AT72"/>
    <mergeCell ref="AX11:AX72"/>
    <mergeCell ref="F6:F8"/>
    <mergeCell ref="Q8:Q9"/>
    <mergeCell ref="R8:R9"/>
    <mergeCell ref="S8:S9"/>
    <mergeCell ref="H8:H9"/>
    <mergeCell ref="I8:I9"/>
    <mergeCell ref="J8:J9"/>
    <mergeCell ref="L8:L9"/>
    <mergeCell ref="M8:M9"/>
    <mergeCell ref="AS8:AS9"/>
    <mergeCell ref="AT8:AT9"/>
    <mergeCell ref="AV8:AV9"/>
    <mergeCell ref="G6:O6"/>
  </mergeCells>
  <phoneticPr fontId="2"/>
  <dataValidations disablePrompts="1" count="4">
    <dataValidation type="list" allowBlank="1" showInputMessage="1" showErrorMessage="1" sqref="D73:E73">
      <formula1>"　,常勤,非常勤,派遣,その他"</formula1>
    </dataValidation>
    <dataValidation type="list" allowBlank="1" showInputMessage="1" showErrorMessage="1" sqref="C11:C72">
      <formula1>"　,園長,教員,事務長,事務職員,その他"</formula1>
    </dataValidation>
    <dataValidation type="list" allowBlank="1" showInputMessage="1" showErrorMessage="1" sqref="E11:E72">
      <formula1>"　,○"</formula1>
    </dataValidation>
    <dataValidation type="list" allowBlank="1" showInputMessage="1" showErrorMessage="1" sqref="D11:D72">
      <formula1>"　,常勤,非常勤"</formula1>
    </dataValidation>
  </dataValidations>
  <printOptions horizontalCentered="1"/>
  <pageMargins left="0.70866141732283472" right="0.70866141732283472" top="0.74803149606299213" bottom="0.74803149606299213" header="0.31496062992125984" footer="0.31496062992125984"/>
  <pageSetup paperSize="8" scale="37" fitToWidth="2" orientation="landscape" r:id="rId1"/>
  <colBreaks count="1" manualBreakCount="1">
    <brk id="60" max="76"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（別紙９）実施状況調書</vt:lpstr>
      <vt:lpstr>（別紙９）内訳表【計画・実績】</vt:lpstr>
      <vt:lpstr>'（別紙９）実施状況調書'!Print_Area</vt:lpstr>
      <vt:lpstr>'（別紙９）内訳表【計画・実績】'!Print_Area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SS17080856</dc:creator>
  <cp:lastModifiedBy>021703</cp:lastModifiedBy>
  <cp:lastPrinted>2023-08-30T02:46:04Z</cp:lastPrinted>
  <dcterms:created xsi:type="dcterms:W3CDTF">2018-08-02T01:41:34Z</dcterms:created>
  <dcterms:modified xsi:type="dcterms:W3CDTF">2023-11-29T01:39:37Z</dcterms:modified>
</cp:coreProperties>
</file>