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90.96\長寿社会課\03_介護班\03_市町村・介護人材育成班\04_介護人材確保・育成\612 地域医療介護総合確保基金\R6\08_R6事業提案募集（介護従事者確保関係）\01_起案\"/>
    </mc:Choice>
  </mc:AlternateContent>
  <bookViews>
    <workbookView xWindow="0" yWindow="0" windowWidth="28800" windowHeight="11460" activeTab="2"/>
  </bookViews>
  <sheets>
    <sheet name="事業提案書" sheetId="4" r:id="rId1"/>
    <sheet name="積算書" sheetId="5" r:id="rId2"/>
    <sheet name="事業提案書（作成要領・記載例）" sheetId="6" r:id="rId3"/>
    <sheet name="積算書 (記載例)" sheetId="7" r:id="rId4"/>
    <sheet name="別紙１　基金事業メニュー" sheetId="8" r:id="rId5"/>
  </sheets>
  <definedNames>
    <definedName name="_xlnm.Print_Area" localSheetId="0">事業提案書!$A$1:$J$25</definedName>
    <definedName name="_xlnm.Print_Area" localSheetId="2">'事業提案書（作成要領・記載例）'!$A$1:$J$26</definedName>
    <definedName name="_xlnm.Print_Area" localSheetId="3">'積算書 (記載例)'!$A$1:$D$63</definedName>
    <definedName name="_xlnm.Print_Area" localSheetId="4">'別紙１　基金事業メニュー'!$A$1:$E$62</definedName>
    <definedName name="_xlnm.Print_Titles" localSheetId="4">'別紙１　基金事業メニュー'!$2:$2</definedName>
  </definedNames>
  <calcPr calcId="162913"/>
</workbook>
</file>

<file path=xl/calcChain.xml><?xml version="1.0" encoding="utf-8"?>
<calcChain xmlns="http://schemas.openxmlformats.org/spreadsheetml/2006/main">
  <c r="E9" i="4" l="1"/>
  <c r="E12" i="4" l="1"/>
  <c r="E12" i="6"/>
  <c r="E10" i="6"/>
  <c r="E9" i="6"/>
  <c r="E10" i="4"/>
  <c r="D11" i="7" l="1"/>
  <c r="D60" i="7" s="1"/>
  <c r="D21" i="7"/>
  <c r="D31" i="7"/>
  <c r="D41" i="7"/>
  <c r="D51" i="7"/>
  <c r="I18" i="6"/>
  <c r="D10" i="5"/>
  <c r="D20" i="5"/>
  <c r="D30" i="5"/>
  <c r="D40" i="5"/>
  <c r="D50" i="5"/>
  <c r="I18" i="4"/>
  <c r="D59" i="5" l="1"/>
</calcChain>
</file>

<file path=xl/comments1.xml><?xml version="1.0" encoding="utf-8"?>
<comments xmlns="http://schemas.openxmlformats.org/spreadsheetml/2006/main">
  <authors>
    <author>小原哲也（内線5492）</author>
    <author>SS12120005</author>
  </authors>
  <commentList>
    <comment ref="E5" authorId="0" shapeId="0">
      <text>
        <r>
          <rPr>
            <b/>
            <sz val="11"/>
            <color indexed="81"/>
            <rFont val="ＭＳ Ｐゴシック"/>
            <family val="3"/>
            <charset val="128"/>
          </rPr>
          <t xml:space="preserve">【団体名】
提案者の所属団体名を記載してください。
</t>
        </r>
      </text>
    </comment>
    <comment ref="E11" authorId="1" shapeId="0">
      <text>
        <r>
          <rPr>
            <b/>
            <sz val="11"/>
            <color indexed="81"/>
            <rFont val="ＭＳ Ｐゴシック"/>
            <family val="3"/>
            <charset val="128"/>
          </rPr>
          <t>【事業No.】
（別紙１）事業メニュー表の小項目に対応するNo.を入力してください。
NO.を入力することにより、大項目、中項目、小項目は自動入力されます。</t>
        </r>
      </text>
    </comment>
    <comment ref="H15" authorId="0" shapeId="0">
      <text>
        <r>
          <rPr>
            <b/>
            <sz val="11"/>
            <color indexed="81"/>
            <rFont val="ＭＳ Ｐゴシック"/>
            <family val="3"/>
            <charset val="128"/>
          </rPr>
          <t xml:space="preserve">【事業期間】
一定年度で目標を立てて実施するような事業は、複数年度の計画とすることも可能です。
</t>
        </r>
      </text>
    </comment>
    <comment ref="E16" authorId="0" shapeId="0">
      <text>
        <r>
          <rPr>
            <b/>
            <sz val="11"/>
            <color indexed="81"/>
            <rFont val="ＭＳ Ｐゴシック"/>
            <family val="3"/>
            <charset val="128"/>
          </rPr>
          <t>【事業の概要】
・事業の全体内容を具体的かつ簡潔に記載してください。
・複数年度で実施する事業は、年度ごとに実施する事業の概要を記載してください。</t>
        </r>
      </text>
    </comment>
    <comment ref="E19" authorId="0" shapeId="0">
      <text>
        <r>
          <rPr>
            <b/>
            <sz val="11"/>
            <color indexed="81"/>
            <rFont val="ＭＳ Ｐゴシック"/>
            <family val="3"/>
            <charset val="128"/>
          </rPr>
          <t xml:space="preserve">【事業費の積算】
・年度ごとに事業費の積算を記載してください。（上段の概算事業費と一致させてください。）毎年継続的に実施する事業は、令和７年度のみ記載してください。
</t>
        </r>
        <r>
          <rPr>
            <b/>
            <sz val="11"/>
            <color indexed="10"/>
            <rFont val="ＭＳ Ｐゴシック"/>
            <family val="3"/>
            <charset val="128"/>
          </rPr>
          <t>※事業化にあたっては、国庫補助事業等を参考として補助率を設定するため、事業者負担が発生する場合もあるため留意願います。</t>
        </r>
        <r>
          <rPr>
            <b/>
            <sz val="11"/>
            <color indexed="81"/>
            <rFont val="ＭＳ Ｐゴシック"/>
            <family val="3"/>
            <charset val="128"/>
          </rPr>
          <t xml:space="preserve">
・記載しきれない場合は、別シートの積算書に記載してください。</t>
        </r>
      </text>
    </comment>
    <comment ref="E20" authorId="0" shapeId="0">
      <text>
        <r>
          <rPr>
            <b/>
            <sz val="11"/>
            <color indexed="81"/>
            <rFont val="ＭＳ Ｐゴシック"/>
            <family val="3"/>
            <charset val="128"/>
          </rPr>
          <t>【現状と課題・事業の必要性】
　可能な限り定量的かつ具体的に記載してください。</t>
        </r>
      </text>
    </comment>
    <comment ref="E21" authorId="0" shapeId="0">
      <text>
        <r>
          <rPr>
            <b/>
            <sz val="11"/>
            <color indexed="81"/>
            <rFont val="ＭＳ Ｐゴシック"/>
            <family val="3"/>
            <charset val="128"/>
          </rPr>
          <t>【実施に向けた熟度】
　関係団体等との合意形成、実施体制の状況のほか、各種計画や構想に関係する事業についてはその位置付けを記載してください。</t>
        </r>
      </text>
    </comment>
    <comment ref="E22" authorId="0" shapeId="0">
      <text>
        <r>
          <rPr>
            <b/>
            <sz val="11"/>
            <color indexed="81"/>
            <rFont val="ＭＳ Ｐゴシック"/>
            <family val="3"/>
            <charset val="128"/>
          </rPr>
          <t>【事業の効果】
　可能な限り定量的かつ具体的に記載してください。</t>
        </r>
      </text>
    </comment>
    <comment ref="B23" authorId="0" shapeId="0">
      <text>
        <r>
          <rPr>
            <b/>
            <sz val="11"/>
            <color indexed="81"/>
            <rFont val="ＭＳ Ｐゴシック"/>
            <family val="3"/>
            <charset val="128"/>
          </rPr>
          <t>【事業目標】
・考えられる指標のうち、最も効果のある指標を記載してください。（目標値は計画最終年度で設定することとし、毎年度実施する事業は、当該年度終了後の目標値を記載すること）
・成果指標は、可能な限り、医療計画や介護保険事業支援計画と整合を図って、設定してください。</t>
        </r>
      </text>
    </comment>
  </commentList>
</comments>
</file>

<file path=xl/comments2.xml><?xml version="1.0" encoding="utf-8"?>
<comments xmlns="http://schemas.openxmlformats.org/spreadsheetml/2006/main">
  <authors>
    <author>小原哲也（内線5492）</author>
  </authors>
  <commentList>
    <comment ref="C4" authorId="0" shapeId="0">
      <text>
        <r>
          <rPr>
            <b/>
            <sz val="11"/>
            <color indexed="81"/>
            <rFont val="ＭＳ Ｐゴシック"/>
            <family val="3"/>
            <charset val="128"/>
          </rPr>
          <t>事業名は、事業提案書の事業名と一致させてください</t>
        </r>
        <r>
          <rPr>
            <b/>
            <sz val="9"/>
            <color indexed="81"/>
            <rFont val="ＭＳ Ｐゴシック"/>
            <family val="3"/>
            <charset val="128"/>
          </rPr>
          <t>。</t>
        </r>
      </text>
    </comment>
    <comment ref="B11" authorId="0" shapeId="0">
      <text>
        <r>
          <rPr>
            <b/>
            <sz val="11"/>
            <color indexed="81"/>
            <rFont val="ＭＳ Ｐゴシック"/>
            <family val="3"/>
            <charset val="128"/>
          </rPr>
          <t>①実施する事業の内容を記載してください。</t>
        </r>
      </text>
    </comment>
    <comment ref="D11" authorId="0" shapeId="0">
      <text>
        <r>
          <rPr>
            <b/>
            <sz val="11"/>
            <color indexed="81"/>
            <rFont val="ＭＳ Ｐゴシック"/>
            <family val="3"/>
            <charset val="128"/>
          </rPr>
          <t>自動計算</t>
        </r>
      </text>
    </comment>
    <comment ref="B14" authorId="0" shapeId="0">
      <text>
        <r>
          <rPr>
            <b/>
            <sz val="11"/>
            <color indexed="81"/>
            <rFont val="ＭＳ Ｐゴシック"/>
            <family val="3"/>
            <charset val="128"/>
          </rPr>
          <t>②事業費を積算するうえで、必要な内訳項目を記載してください。</t>
        </r>
      </text>
    </comment>
    <comment ref="C14" authorId="0" shapeId="0">
      <text>
        <r>
          <rPr>
            <b/>
            <sz val="11"/>
            <color indexed="81"/>
            <rFont val="ＭＳ Ｐゴシック"/>
            <family val="3"/>
            <charset val="128"/>
          </rPr>
          <t>③内訳項目ごとの積算を記載してください。</t>
        </r>
      </text>
    </comment>
    <comment ref="D14" authorId="0" shapeId="0">
      <text>
        <r>
          <rPr>
            <b/>
            <sz val="11"/>
            <color indexed="81"/>
            <rFont val="ＭＳ Ｐゴシック"/>
            <family val="3"/>
            <charset val="128"/>
          </rPr>
          <t>④内訳区分ごとの積算額を千円単位で記載してください。</t>
        </r>
      </text>
    </comment>
  </commentList>
</comments>
</file>

<file path=xl/sharedStrings.xml><?xml version="1.0" encoding="utf-8"?>
<sst xmlns="http://schemas.openxmlformats.org/spreadsheetml/2006/main" count="700" uniqueCount="327">
  <si>
    <t>参入促進</t>
    <rPh sb="0" eb="2">
      <t>サンニュウ</t>
    </rPh>
    <rPh sb="2" eb="4">
      <t>ソクシン</t>
    </rPh>
    <phoneticPr fontId="4"/>
  </si>
  <si>
    <t>人材育成等に取り組む事業所の認証評価制度実施事業</t>
    <rPh sb="0" eb="2">
      <t>ジンザイ</t>
    </rPh>
    <rPh sb="2" eb="4">
      <t>イクセイ</t>
    </rPh>
    <rPh sb="4" eb="5">
      <t>トウ</t>
    </rPh>
    <rPh sb="6" eb="7">
      <t>ト</t>
    </rPh>
    <rPh sb="8" eb="9">
      <t>ク</t>
    </rPh>
    <rPh sb="10" eb="13">
      <t>ジギョウショ</t>
    </rPh>
    <rPh sb="14" eb="16">
      <t>ニンショウ</t>
    </rPh>
    <rPh sb="16" eb="18">
      <t>ヒョウカ</t>
    </rPh>
    <rPh sb="18" eb="20">
      <t>セイド</t>
    </rPh>
    <rPh sb="20" eb="22">
      <t>ジッシ</t>
    </rPh>
    <rPh sb="22" eb="24">
      <t>ジギョウ</t>
    </rPh>
    <phoneticPr fontId="4"/>
  </si>
  <si>
    <t>基盤整備</t>
    <rPh sb="0" eb="2">
      <t>キバン</t>
    </rPh>
    <rPh sb="2" eb="4">
      <t>セイビ</t>
    </rPh>
    <phoneticPr fontId="4"/>
  </si>
  <si>
    <t>基本整備</t>
    <rPh sb="0" eb="2">
      <t>キホン</t>
    </rPh>
    <rPh sb="2" eb="4">
      <t>セイビ</t>
    </rPh>
    <phoneticPr fontId="4"/>
  </si>
  <si>
    <t>介護人材確保対策連携強化事業（協議会設置等）</t>
    <rPh sb="0" eb="2">
      <t>カイゴ</t>
    </rPh>
    <rPh sb="2" eb="4">
      <t>ジンザイ</t>
    </rPh>
    <rPh sb="4" eb="6">
      <t>カクホ</t>
    </rPh>
    <rPh sb="6" eb="8">
      <t>タイサク</t>
    </rPh>
    <rPh sb="8" eb="10">
      <t>レンケイ</t>
    </rPh>
    <rPh sb="10" eb="12">
      <t>キョウカ</t>
    </rPh>
    <rPh sb="12" eb="14">
      <t>ジギョウ</t>
    </rPh>
    <rPh sb="15" eb="18">
      <t>キョウギカイ</t>
    </rPh>
    <rPh sb="18" eb="21">
      <t>セッチトウ</t>
    </rPh>
    <phoneticPr fontId="4"/>
  </si>
  <si>
    <t>（小項目）</t>
    <rPh sb="1" eb="4">
      <t>ショウコウモク</t>
    </rPh>
    <phoneticPr fontId="4"/>
  </si>
  <si>
    <t>（中項目）</t>
    <rPh sb="1" eb="2">
      <t>ナカ</t>
    </rPh>
    <rPh sb="2" eb="4">
      <t>コウモク</t>
    </rPh>
    <phoneticPr fontId="4"/>
  </si>
  <si>
    <t>（大項目）</t>
    <rPh sb="1" eb="4">
      <t>ダイコウモク</t>
    </rPh>
    <phoneticPr fontId="4"/>
  </si>
  <si>
    <t>事業No.</t>
    <rPh sb="0" eb="2">
      <t>ジギョウ</t>
    </rPh>
    <phoneticPr fontId="4"/>
  </si>
  <si>
    <t>成果指標</t>
    <rPh sb="0" eb="2">
      <t>セイカ</t>
    </rPh>
    <rPh sb="2" eb="4">
      <t>シヒョウ</t>
    </rPh>
    <phoneticPr fontId="4"/>
  </si>
  <si>
    <t>行動指標</t>
    <rPh sb="0" eb="2">
      <t>コウドウ</t>
    </rPh>
    <rPh sb="2" eb="4">
      <t>シヒョウ</t>
    </rPh>
    <phoneticPr fontId="4"/>
  </si>
  <si>
    <t>目標値</t>
    <rPh sb="0" eb="2">
      <t>モクヒョウ</t>
    </rPh>
    <rPh sb="2" eb="3">
      <t>チ</t>
    </rPh>
    <phoneticPr fontId="4"/>
  </si>
  <si>
    <t>現状</t>
    <rPh sb="0" eb="2">
      <t>ゲンジョウ</t>
    </rPh>
    <phoneticPr fontId="4"/>
  </si>
  <si>
    <t>項目</t>
    <rPh sb="0" eb="2">
      <t>コウモク</t>
    </rPh>
    <phoneticPr fontId="4"/>
  </si>
  <si>
    <t>事業目標</t>
    <rPh sb="0" eb="2">
      <t>ジギョウ</t>
    </rPh>
    <rPh sb="2" eb="4">
      <t>モクヒョウ</t>
    </rPh>
    <phoneticPr fontId="4"/>
  </si>
  <si>
    <t>事業の効果</t>
    <rPh sb="0" eb="2">
      <t>ジギョウ</t>
    </rPh>
    <rPh sb="3" eb="5">
      <t>コウカ</t>
    </rPh>
    <phoneticPr fontId="4"/>
  </si>
  <si>
    <t>実施に向けた熟度</t>
    <rPh sb="0" eb="2">
      <t>ジッシ</t>
    </rPh>
    <rPh sb="3" eb="4">
      <t>ム</t>
    </rPh>
    <rPh sb="6" eb="8">
      <t>ジュクド</t>
    </rPh>
    <phoneticPr fontId="4"/>
  </si>
  <si>
    <t>現状と課題
事業の必要性</t>
    <rPh sb="7" eb="9">
      <t>ジギョウ</t>
    </rPh>
    <rPh sb="10" eb="12">
      <t>ヒツヨウ</t>
    </rPh>
    <rPh sb="12" eb="13">
      <t>セイ</t>
    </rPh>
    <phoneticPr fontId="4"/>
  </si>
  <si>
    <t>事業費の積算</t>
    <rPh sb="0" eb="2">
      <t>ジギョウ</t>
    </rPh>
    <rPh sb="2" eb="3">
      <t>ヒ</t>
    </rPh>
    <rPh sb="4" eb="6">
      <t>セキサン</t>
    </rPh>
    <phoneticPr fontId="4"/>
  </si>
  <si>
    <t>総事業費</t>
    <rPh sb="0" eb="1">
      <t>ソウ</t>
    </rPh>
    <rPh sb="1" eb="3">
      <t>ジギョウ</t>
    </rPh>
    <rPh sb="3" eb="4">
      <t>ヒ</t>
    </rPh>
    <phoneticPr fontId="4"/>
  </si>
  <si>
    <t>計</t>
    <rPh sb="0" eb="1">
      <t>ケイ</t>
    </rPh>
    <phoneticPr fontId="4"/>
  </si>
  <si>
    <t>年度</t>
    <rPh sb="0" eb="2">
      <t>ネンド</t>
    </rPh>
    <phoneticPr fontId="4"/>
  </si>
  <si>
    <t>概算事業費
（千円）</t>
    <rPh sb="0" eb="2">
      <t>ガイサン</t>
    </rPh>
    <rPh sb="2" eb="5">
      <t>ジギョウヒ</t>
    </rPh>
    <phoneticPr fontId="4"/>
  </si>
  <si>
    <t>事業の概要</t>
    <rPh sb="0" eb="2">
      <t>ジギョウ</t>
    </rPh>
    <rPh sb="3" eb="5">
      <t>ガイヨウ</t>
    </rPh>
    <phoneticPr fontId="4"/>
  </si>
  <si>
    <t>～</t>
    <phoneticPr fontId="4"/>
  </si>
  <si>
    <t>事業期間</t>
    <rPh sb="0" eb="2">
      <t>ジギョウ</t>
    </rPh>
    <rPh sb="2" eb="4">
      <t>キカン</t>
    </rPh>
    <phoneticPr fontId="4"/>
  </si>
  <si>
    <t>事業実施主体</t>
    <rPh sb="0" eb="2">
      <t>ジギョウ</t>
    </rPh>
    <rPh sb="2" eb="4">
      <t>ジッシ</t>
    </rPh>
    <rPh sb="4" eb="6">
      <t>シュタイ</t>
    </rPh>
    <phoneticPr fontId="4"/>
  </si>
  <si>
    <t>事業の名称</t>
    <rPh sb="0" eb="2">
      <t>ジギョウ</t>
    </rPh>
    <rPh sb="3" eb="5">
      <t>メイショウ</t>
    </rPh>
    <phoneticPr fontId="4"/>
  </si>
  <si>
    <t>（小項目）</t>
    <phoneticPr fontId="4"/>
  </si>
  <si>
    <t>No.</t>
    <phoneticPr fontId="4"/>
  </si>
  <si>
    <t>（中項目）</t>
    <phoneticPr fontId="4"/>
  </si>
  <si>
    <t>事業区分</t>
    <rPh sb="0" eb="2">
      <t>ジギョウ</t>
    </rPh>
    <rPh sb="2" eb="4">
      <t>クブン</t>
    </rPh>
    <phoneticPr fontId="4"/>
  </si>
  <si>
    <t>（電話番号）　　　　　　　　　　　　　　　　　　　　（E-mail)</t>
    <rPh sb="1" eb="3">
      <t>デンワ</t>
    </rPh>
    <rPh sb="3" eb="5">
      <t>バンゴウ</t>
    </rPh>
    <phoneticPr fontId="4"/>
  </si>
  <si>
    <t>連絡先</t>
    <rPh sb="0" eb="3">
      <t>レンラクサキ</t>
    </rPh>
    <phoneticPr fontId="4"/>
  </si>
  <si>
    <t>所属・職・氏名</t>
    <rPh sb="0" eb="2">
      <t>ショゾク</t>
    </rPh>
    <rPh sb="3" eb="4">
      <t>ショク</t>
    </rPh>
    <rPh sb="5" eb="7">
      <t>シメイ</t>
    </rPh>
    <phoneticPr fontId="4"/>
  </si>
  <si>
    <t>団体名</t>
    <rPh sb="0" eb="2">
      <t>ダンタイ</t>
    </rPh>
    <rPh sb="2" eb="3">
      <t>ナ</t>
    </rPh>
    <phoneticPr fontId="4"/>
  </si>
  <si>
    <t>【提案者】</t>
    <rPh sb="1" eb="3">
      <t>テイアン</t>
    </rPh>
    <rPh sb="3" eb="4">
      <t>シャ</t>
    </rPh>
    <phoneticPr fontId="4"/>
  </si>
  <si>
    <t>※別シートの作成要領・記載例を参照のうえ作成してください。</t>
    <rPh sb="1" eb="2">
      <t>ベツ</t>
    </rPh>
    <rPh sb="6" eb="8">
      <t>サクセイ</t>
    </rPh>
    <rPh sb="8" eb="10">
      <t>ヨウリョウ</t>
    </rPh>
    <rPh sb="11" eb="13">
      <t>キサイ</t>
    </rPh>
    <rPh sb="13" eb="14">
      <t>レイ</t>
    </rPh>
    <rPh sb="15" eb="17">
      <t>サンショウ</t>
    </rPh>
    <rPh sb="20" eb="22">
      <t>サクセイ</t>
    </rPh>
    <phoneticPr fontId="4"/>
  </si>
  <si>
    <t>※　行が不足する場合は、適宜追加すること。</t>
    <rPh sb="2" eb="3">
      <t>ギョウ</t>
    </rPh>
    <rPh sb="4" eb="6">
      <t>フソク</t>
    </rPh>
    <rPh sb="8" eb="10">
      <t>バアイ</t>
    </rPh>
    <rPh sb="12" eb="14">
      <t>テキギ</t>
    </rPh>
    <rPh sb="14" eb="16">
      <t>ツイカ</t>
    </rPh>
    <phoneticPr fontId="4"/>
  </si>
  <si>
    <t>合　計</t>
    <rPh sb="0" eb="1">
      <t>ゴウ</t>
    </rPh>
    <rPh sb="2" eb="3">
      <t>ケイ</t>
    </rPh>
    <phoneticPr fontId="4"/>
  </si>
  <si>
    <t>　【内訳】</t>
    <rPh sb="2" eb="4">
      <t>ウチワケ</t>
    </rPh>
    <phoneticPr fontId="4"/>
  </si>
  <si>
    <t>（単位：千円）</t>
    <rPh sb="1" eb="3">
      <t>タンイ</t>
    </rPh>
    <rPh sb="4" eb="6">
      <t>センエン</t>
    </rPh>
    <phoneticPr fontId="4"/>
  </si>
  <si>
    <t>積　算　内　容</t>
    <rPh sb="0" eb="1">
      <t>セキ</t>
    </rPh>
    <rPh sb="2" eb="3">
      <t>サン</t>
    </rPh>
    <rPh sb="4" eb="5">
      <t>ナイ</t>
    </rPh>
    <rPh sb="6" eb="7">
      <t>カタチ</t>
    </rPh>
    <phoneticPr fontId="4"/>
  </si>
  <si>
    <t>事　業　項　目</t>
    <rPh sb="0" eb="1">
      <t>コト</t>
    </rPh>
    <rPh sb="2" eb="3">
      <t>ギョウ</t>
    </rPh>
    <rPh sb="4" eb="5">
      <t>コウ</t>
    </rPh>
    <rPh sb="6" eb="7">
      <t>メ</t>
    </rPh>
    <phoneticPr fontId="13"/>
  </si>
  <si>
    <t>事　業　名</t>
    <rPh sb="0" eb="1">
      <t>コト</t>
    </rPh>
    <rPh sb="2" eb="3">
      <t>ギョウ</t>
    </rPh>
    <rPh sb="4" eb="5">
      <t>ナ</t>
    </rPh>
    <phoneticPr fontId="4"/>
  </si>
  <si>
    <t>離職率</t>
    <rPh sb="0" eb="3">
      <t>リショクリツ</t>
    </rPh>
    <phoneticPr fontId="4"/>
  </si>
  <si>
    <t>４回</t>
    <rPh sb="1" eb="2">
      <t>カイ</t>
    </rPh>
    <phoneticPr fontId="4"/>
  </si>
  <si>
    <t>-</t>
    <phoneticPr fontId="4"/>
  </si>
  <si>
    <t>研修会の実施</t>
    <rPh sb="0" eb="3">
      <t>ケンシュウカイ</t>
    </rPh>
    <rPh sb="4" eb="6">
      <t>ジッシ</t>
    </rPh>
    <phoneticPr fontId="4"/>
  </si>
  <si>
    <t>　本事業を実施することにより、○○が図られ、離職率が最大○％まで改善する事業効果が期待される。</t>
    <rPh sb="1" eb="2">
      <t>ホン</t>
    </rPh>
    <rPh sb="2" eb="4">
      <t>ジギョウ</t>
    </rPh>
    <rPh sb="5" eb="7">
      <t>ジッシ</t>
    </rPh>
    <rPh sb="18" eb="19">
      <t>ハカ</t>
    </rPh>
    <rPh sb="22" eb="25">
      <t>リショクリツ</t>
    </rPh>
    <rPh sb="26" eb="28">
      <t>サイダイ</t>
    </rPh>
    <rPh sb="32" eb="34">
      <t>カイゼン</t>
    </rPh>
    <rPh sb="36" eb="38">
      <t>ジギョウ</t>
    </rPh>
    <rPh sb="38" eb="40">
      <t>コウカ</t>
    </rPh>
    <rPh sb="41" eb="43">
      <t>キタイ</t>
    </rPh>
    <phoneticPr fontId="4"/>
  </si>
  <si>
    <t>　○○協会と連携して実施する事業であり、○○協会の内諾を得ている。
　○○計画の○○に位置付けている。</t>
    <rPh sb="3" eb="5">
      <t>キョウカイ</t>
    </rPh>
    <rPh sb="6" eb="8">
      <t>レンケイ</t>
    </rPh>
    <rPh sb="10" eb="12">
      <t>ジッシ</t>
    </rPh>
    <rPh sb="14" eb="16">
      <t>ジギョウ</t>
    </rPh>
    <rPh sb="22" eb="24">
      <t>キョウカイ</t>
    </rPh>
    <rPh sb="25" eb="27">
      <t>ナイダク</t>
    </rPh>
    <rPh sb="28" eb="29">
      <t>エ</t>
    </rPh>
    <rPh sb="37" eb="39">
      <t>ケイカク</t>
    </rPh>
    <rPh sb="43" eb="46">
      <t>イチヅ</t>
    </rPh>
    <phoneticPr fontId="4"/>
  </si>
  <si>
    <t>　本県の介護事業所における離職率は○％であり、全産業の○％と比べて、高い状況にある。
　介護従事者の確保を図るために、勤務環境改善の取組みを進めていくため、県内の介護事業所に勤務する○○の意識醸成を図る必要がある。</t>
    <rPh sb="1" eb="3">
      <t>ホンケン</t>
    </rPh>
    <rPh sb="4" eb="6">
      <t>カイゴ</t>
    </rPh>
    <rPh sb="6" eb="9">
      <t>ジギョウショ</t>
    </rPh>
    <rPh sb="13" eb="16">
      <t>リショクリツ</t>
    </rPh>
    <rPh sb="30" eb="31">
      <t>クラ</t>
    </rPh>
    <rPh sb="34" eb="35">
      <t>タカ</t>
    </rPh>
    <rPh sb="36" eb="38">
      <t>ジョウキョウ</t>
    </rPh>
    <rPh sb="44" eb="46">
      <t>カイゴ</t>
    </rPh>
    <rPh sb="46" eb="49">
      <t>ジュウジシャ</t>
    </rPh>
    <rPh sb="50" eb="52">
      <t>カクホ</t>
    </rPh>
    <rPh sb="53" eb="54">
      <t>ハカ</t>
    </rPh>
    <rPh sb="59" eb="61">
      <t>キンム</t>
    </rPh>
    <rPh sb="61" eb="63">
      <t>カンキョウ</t>
    </rPh>
    <rPh sb="63" eb="65">
      <t>カイゼン</t>
    </rPh>
    <rPh sb="66" eb="68">
      <t>トリク</t>
    </rPh>
    <rPh sb="70" eb="71">
      <t>スス</t>
    </rPh>
    <rPh sb="78" eb="79">
      <t>ケン</t>
    </rPh>
    <rPh sb="79" eb="80">
      <t>ナイ</t>
    </rPh>
    <rPh sb="81" eb="83">
      <t>カイゴ</t>
    </rPh>
    <rPh sb="83" eb="86">
      <t>ジギョウショ</t>
    </rPh>
    <rPh sb="99" eb="100">
      <t>ハカ</t>
    </rPh>
    <rPh sb="101" eb="103">
      <t>ヒツヨウ</t>
    </rPh>
    <phoneticPr fontId="4"/>
  </si>
  <si>
    <t xml:space="preserve">研修会の開催　１，０００千円
　【内訳】
　講師謝金　100千円×4回＝400千円
　講師旅費　50千円×4回＝200千円
　会場使用料　100千円×4回＝400千円
</t>
    <rPh sb="0" eb="2">
      <t>ケンシュウ</t>
    </rPh>
    <rPh sb="2" eb="3">
      <t>カイ</t>
    </rPh>
    <rPh sb="4" eb="6">
      <t>カイサイ</t>
    </rPh>
    <rPh sb="17" eb="19">
      <t>ウチワケ</t>
    </rPh>
    <rPh sb="22" eb="24">
      <t>コウシ</t>
    </rPh>
    <rPh sb="24" eb="26">
      <t>シャキン</t>
    </rPh>
    <rPh sb="30" eb="32">
      <t>センエン</t>
    </rPh>
    <rPh sb="34" eb="35">
      <t>カイ</t>
    </rPh>
    <rPh sb="39" eb="41">
      <t>センエン</t>
    </rPh>
    <rPh sb="43" eb="45">
      <t>コウシ</t>
    </rPh>
    <rPh sb="45" eb="47">
      <t>リョヒ</t>
    </rPh>
    <rPh sb="50" eb="52">
      <t>センエン</t>
    </rPh>
    <rPh sb="54" eb="55">
      <t>カイ</t>
    </rPh>
    <rPh sb="59" eb="61">
      <t>センエン</t>
    </rPh>
    <rPh sb="63" eb="65">
      <t>カイジョウ</t>
    </rPh>
    <rPh sb="65" eb="68">
      <t>シヨウリョウ</t>
    </rPh>
    <rPh sb="72" eb="74">
      <t>センエン</t>
    </rPh>
    <rPh sb="76" eb="77">
      <t>カイ</t>
    </rPh>
    <rPh sb="81" eb="83">
      <t>センエン</t>
    </rPh>
    <phoneticPr fontId="4"/>
  </si>
  <si>
    <t>　県内の介護事業所における勤務環境改善を図るため、○○を対象とした研修会を実施する。</t>
    <rPh sb="1" eb="3">
      <t>ケンナイ</t>
    </rPh>
    <rPh sb="4" eb="6">
      <t>カイゴ</t>
    </rPh>
    <rPh sb="6" eb="9">
      <t>ジギョウショ</t>
    </rPh>
    <rPh sb="13" eb="15">
      <t>キンム</t>
    </rPh>
    <rPh sb="15" eb="17">
      <t>カンキョウ</t>
    </rPh>
    <rPh sb="17" eb="19">
      <t>カイゼン</t>
    </rPh>
    <rPh sb="20" eb="21">
      <t>ハカ</t>
    </rPh>
    <rPh sb="33" eb="36">
      <t>ケンシュウカイ</t>
    </rPh>
    <rPh sb="37" eb="39">
      <t>ジッシ</t>
    </rPh>
    <phoneticPr fontId="4"/>
  </si>
  <si>
    <t>～</t>
    <phoneticPr fontId="4"/>
  </si>
  <si>
    <t>　○○</t>
    <phoneticPr fontId="4"/>
  </si>
  <si>
    <t>　○○事業</t>
    <rPh sb="3" eb="5">
      <t>ジギョウ</t>
    </rPh>
    <phoneticPr fontId="4"/>
  </si>
  <si>
    <t>（電話番号）　　012-345-678　　　　　（E-mail)　abc@def.jp</t>
    <rPh sb="1" eb="3">
      <t>デンワ</t>
    </rPh>
    <rPh sb="3" eb="5">
      <t>バンゴウ</t>
    </rPh>
    <phoneticPr fontId="4"/>
  </si>
  <si>
    <t>　○○課　　○○係長　　岩手　太郎</t>
    <rPh sb="3" eb="4">
      <t>カ</t>
    </rPh>
    <rPh sb="8" eb="10">
      <t>カカリチョウ</t>
    </rPh>
    <rPh sb="12" eb="14">
      <t>イワテ</t>
    </rPh>
    <rPh sb="15" eb="17">
      <t>タロウ</t>
    </rPh>
    <phoneticPr fontId="4"/>
  </si>
  <si>
    <t>　○○</t>
    <phoneticPr fontId="4"/>
  </si>
  <si>
    <t>（作成要領・記載例）</t>
    <rPh sb="1" eb="3">
      <t>サクセイ</t>
    </rPh>
    <rPh sb="3" eb="5">
      <t>ヨウリョウ</t>
    </rPh>
    <rPh sb="6" eb="8">
      <t>キサイ</t>
    </rPh>
    <rPh sb="8" eb="9">
      <t>レイ</t>
    </rPh>
    <phoneticPr fontId="4"/>
  </si>
  <si>
    <t>100千円×4回＝400千円</t>
    <rPh sb="3" eb="5">
      <t>センエン</t>
    </rPh>
    <rPh sb="7" eb="8">
      <t>カイ</t>
    </rPh>
    <rPh sb="12" eb="14">
      <t>センエン</t>
    </rPh>
    <phoneticPr fontId="4"/>
  </si>
  <si>
    <t>　会場使用料</t>
    <rPh sb="1" eb="3">
      <t>カイジョウ</t>
    </rPh>
    <rPh sb="3" eb="6">
      <t>シヨウリョウ</t>
    </rPh>
    <phoneticPr fontId="4"/>
  </si>
  <si>
    <t>50千円×1人×4回＝200千円</t>
    <rPh sb="2" eb="4">
      <t>センエン</t>
    </rPh>
    <rPh sb="6" eb="7">
      <t>ヒト</t>
    </rPh>
    <rPh sb="9" eb="10">
      <t>カイ</t>
    </rPh>
    <rPh sb="14" eb="16">
      <t>センエン</t>
    </rPh>
    <phoneticPr fontId="4"/>
  </si>
  <si>
    <t>　講師旅費</t>
    <rPh sb="1" eb="3">
      <t>コウシ</t>
    </rPh>
    <rPh sb="3" eb="5">
      <t>リョヒ</t>
    </rPh>
    <phoneticPr fontId="4"/>
  </si>
  <si>
    <t>100千円×1人×4回＝400千円</t>
    <rPh sb="3" eb="5">
      <t>センエン</t>
    </rPh>
    <rPh sb="7" eb="8">
      <t>ヒト</t>
    </rPh>
    <rPh sb="10" eb="11">
      <t>カイ</t>
    </rPh>
    <rPh sb="15" eb="17">
      <t>センエン</t>
    </rPh>
    <phoneticPr fontId="4"/>
  </si>
  <si>
    <t>　講師謝金</t>
    <rPh sb="1" eb="3">
      <t>コウシ</t>
    </rPh>
    <rPh sb="3" eb="5">
      <t>シャキン</t>
    </rPh>
    <phoneticPr fontId="4"/>
  </si>
  <si>
    <t>研修会の開催</t>
    <rPh sb="0" eb="3">
      <t>ケンシュウカイ</t>
    </rPh>
    <rPh sb="4" eb="6">
      <t>カイサイ</t>
    </rPh>
    <phoneticPr fontId="4"/>
  </si>
  <si>
    <t>○○事業</t>
    <rPh sb="2" eb="4">
      <t>ジギョウ</t>
    </rPh>
    <phoneticPr fontId="4"/>
  </si>
  <si>
    <t>（作成要領・記載例）</t>
    <phoneticPr fontId="4"/>
  </si>
  <si>
    <t>令和　　　年　　　月</t>
    <rPh sb="0" eb="1">
      <t>レイ</t>
    </rPh>
    <rPh sb="1" eb="2">
      <t>ワ</t>
    </rPh>
    <rPh sb="5" eb="6">
      <t>ネン</t>
    </rPh>
    <rPh sb="9" eb="10">
      <t>ガツ</t>
    </rPh>
    <phoneticPr fontId="4"/>
  </si>
  <si>
    <t>市区町村介護人材確保プラットホーム構築事業</t>
    <rPh sb="0" eb="2">
      <t>シク</t>
    </rPh>
    <rPh sb="2" eb="4">
      <t>チョウソン</t>
    </rPh>
    <rPh sb="4" eb="6">
      <t>カイゴ</t>
    </rPh>
    <rPh sb="6" eb="8">
      <t>ジンザイ</t>
    </rPh>
    <rPh sb="8" eb="10">
      <t>カクホ</t>
    </rPh>
    <rPh sb="17" eb="19">
      <t>コウチク</t>
    </rPh>
    <rPh sb="19" eb="21">
      <t>ジギョウ</t>
    </rPh>
    <phoneticPr fontId="4"/>
  </si>
  <si>
    <t>介護人材の「すそ野」拡大</t>
    <rPh sb="0" eb="2">
      <t>カイゴ</t>
    </rPh>
    <rPh sb="2" eb="4">
      <t>ジンザイ</t>
    </rPh>
    <rPh sb="8" eb="9">
      <t>ノ</t>
    </rPh>
    <rPh sb="10" eb="12">
      <t>カクダイ</t>
    </rPh>
    <phoneticPr fontId="4"/>
  </si>
  <si>
    <t>若者・女性・高齢者など多様な世代を対象とした介護の職場体験事業</t>
    <rPh sb="0" eb="2">
      <t>ワカモノ</t>
    </rPh>
    <rPh sb="3" eb="5">
      <t>ジョセイ</t>
    </rPh>
    <rPh sb="6" eb="9">
      <t>コウレイシャ</t>
    </rPh>
    <rPh sb="11" eb="13">
      <t>タヨウ</t>
    </rPh>
    <rPh sb="14" eb="16">
      <t>セダイ</t>
    </rPh>
    <rPh sb="17" eb="19">
      <t>タイショウ</t>
    </rPh>
    <rPh sb="22" eb="24">
      <t>カイゴ</t>
    </rPh>
    <rPh sb="25" eb="27">
      <t>ショクバ</t>
    </rPh>
    <rPh sb="27" eb="29">
      <t>タイケン</t>
    </rPh>
    <rPh sb="29" eb="31">
      <t>ジギョウ</t>
    </rPh>
    <phoneticPr fontId="3"/>
  </si>
  <si>
    <t>地域の支え合い・助け合い活動に係る担い手確保事業
イ　助け合いによる生活支援の担い手の養成</t>
    <rPh sb="0" eb="2">
      <t>チイキ</t>
    </rPh>
    <rPh sb="3" eb="4">
      <t>ササ</t>
    </rPh>
    <rPh sb="5" eb="6">
      <t>ア</t>
    </rPh>
    <rPh sb="8" eb="9">
      <t>タス</t>
    </rPh>
    <rPh sb="10" eb="11">
      <t>ア</t>
    </rPh>
    <rPh sb="12" eb="14">
      <t>カツドウ</t>
    </rPh>
    <rPh sb="15" eb="16">
      <t>カカ</t>
    </rPh>
    <rPh sb="17" eb="18">
      <t>ニナ</t>
    </rPh>
    <rPh sb="19" eb="20">
      <t>テ</t>
    </rPh>
    <rPh sb="20" eb="22">
      <t>カクホ</t>
    </rPh>
    <rPh sb="22" eb="24">
      <t>ジギョウ</t>
    </rPh>
    <phoneticPr fontId="3"/>
  </si>
  <si>
    <t>地域の支え合い・助け合い活動に係る担い手確保事業
ロ　地域の支え合い・助け合い活動継続のための事務手続き等支援事業</t>
    <rPh sb="0" eb="2">
      <t>チイキ</t>
    </rPh>
    <rPh sb="3" eb="4">
      <t>ササ</t>
    </rPh>
    <rPh sb="5" eb="6">
      <t>ア</t>
    </rPh>
    <rPh sb="8" eb="9">
      <t>タス</t>
    </rPh>
    <rPh sb="10" eb="11">
      <t>ア</t>
    </rPh>
    <rPh sb="12" eb="14">
      <t>カツドウ</t>
    </rPh>
    <rPh sb="15" eb="16">
      <t>カカ</t>
    </rPh>
    <rPh sb="17" eb="18">
      <t>ニナ</t>
    </rPh>
    <rPh sb="19" eb="20">
      <t>テ</t>
    </rPh>
    <rPh sb="20" eb="22">
      <t>カクホ</t>
    </rPh>
    <rPh sb="22" eb="24">
      <t>ジギョウ</t>
    </rPh>
    <phoneticPr fontId="3"/>
  </si>
  <si>
    <t>地域の支え合い・助け合い活動に係る担い手確保事業
ハ　介護人材確保のためのボランティアポイント活用推進事業</t>
    <rPh sb="0" eb="2">
      <t>チイキ</t>
    </rPh>
    <rPh sb="3" eb="4">
      <t>ササ</t>
    </rPh>
    <rPh sb="5" eb="6">
      <t>ア</t>
    </rPh>
    <rPh sb="8" eb="9">
      <t>タス</t>
    </rPh>
    <rPh sb="10" eb="11">
      <t>ア</t>
    </rPh>
    <rPh sb="12" eb="14">
      <t>カツドウ</t>
    </rPh>
    <rPh sb="15" eb="16">
      <t>カカ</t>
    </rPh>
    <rPh sb="17" eb="18">
      <t>ニナ</t>
    </rPh>
    <rPh sb="19" eb="20">
      <t>テ</t>
    </rPh>
    <rPh sb="20" eb="22">
      <t>カクホ</t>
    </rPh>
    <rPh sb="22" eb="24">
      <t>ジギョウ</t>
    </rPh>
    <phoneticPr fontId="3"/>
  </si>
  <si>
    <t>6-イ</t>
    <phoneticPr fontId="3"/>
  </si>
  <si>
    <t>6-ロ</t>
    <phoneticPr fontId="3"/>
  </si>
  <si>
    <t>6-ハ</t>
    <phoneticPr fontId="3"/>
  </si>
  <si>
    <t>参入促進のための研修支援</t>
    <rPh sb="0" eb="2">
      <t>サンニュウ</t>
    </rPh>
    <rPh sb="2" eb="4">
      <t>ソクシン</t>
    </rPh>
    <rPh sb="8" eb="10">
      <t>ケンシュウ</t>
    </rPh>
    <rPh sb="10" eb="12">
      <t>シエン</t>
    </rPh>
    <phoneticPr fontId="3"/>
  </si>
  <si>
    <t>介護福祉士養成課程に係る介護実習支援事業</t>
    <rPh sb="0" eb="2">
      <t>カイゴ</t>
    </rPh>
    <rPh sb="2" eb="5">
      <t>フクシシ</t>
    </rPh>
    <rPh sb="5" eb="7">
      <t>ヨウセイ</t>
    </rPh>
    <rPh sb="7" eb="9">
      <t>カテイ</t>
    </rPh>
    <rPh sb="10" eb="11">
      <t>カカ</t>
    </rPh>
    <rPh sb="12" eb="14">
      <t>カイゴ</t>
    </rPh>
    <rPh sb="14" eb="16">
      <t>ジッシュウ</t>
    </rPh>
    <rPh sb="16" eb="18">
      <t>シエン</t>
    </rPh>
    <rPh sb="18" eb="20">
      <t>ジギョウ</t>
    </rPh>
    <phoneticPr fontId="3"/>
  </si>
  <si>
    <t>介護未経験者に対する研修支援事業</t>
    <rPh sb="0" eb="2">
      <t>カイゴ</t>
    </rPh>
    <rPh sb="2" eb="6">
      <t>ミケイケンシャ</t>
    </rPh>
    <rPh sb="7" eb="8">
      <t>タイ</t>
    </rPh>
    <rPh sb="10" eb="12">
      <t>ケンシュウ</t>
    </rPh>
    <rPh sb="12" eb="14">
      <t>シエン</t>
    </rPh>
    <rPh sb="14" eb="16">
      <t>ジギョウ</t>
    </rPh>
    <phoneticPr fontId="3"/>
  </si>
  <si>
    <t>ボランティアセンターとシルバー人材センター等の連携強化事業</t>
    <rPh sb="15" eb="17">
      <t>ジンザイ</t>
    </rPh>
    <rPh sb="21" eb="22">
      <t>トウ</t>
    </rPh>
    <rPh sb="23" eb="25">
      <t>レンケイ</t>
    </rPh>
    <rPh sb="25" eb="27">
      <t>キョウカ</t>
    </rPh>
    <rPh sb="27" eb="29">
      <t>ジギョウ</t>
    </rPh>
    <phoneticPr fontId="3"/>
  </si>
  <si>
    <t>介護事業所でのインターンシップ・職場体験の導入促進</t>
    <rPh sb="0" eb="2">
      <t>カイゴ</t>
    </rPh>
    <rPh sb="2" eb="5">
      <t>ジギョウショ</t>
    </rPh>
    <rPh sb="16" eb="18">
      <t>ショクバ</t>
    </rPh>
    <rPh sb="18" eb="20">
      <t>タイケン</t>
    </rPh>
    <rPh sb="21" eb="23">
      <t>ドウニュウ</t>
    </rPh>
    <rPh sb="23" eb="25">
      <t>ソクシン</t>
    </rPh>
    <phoneticPr fontId="3"/>
  </si>
  <si>
    <t>介護分野での就労未経験者の就労・定着促進事業</t>
    <rPh sb="0" eb="2">
      <t>カイゴ</t>
    </rPh>
    <rPh sb="2" eb="4">
      <t>ブンヤ</t>
    </rPh>
    <rPh sb="6" eb="8">
      <t>シュウロウ</t>
    </rPh>
    <rPh sb="8" eb="12">
      <t>ミケイケンシャ</t>
    </rPh>
    <rPh sb="13" eb="15">
      <t>シュウロウ</t>
    </rPh>
    <rPh sb="16" eb="18">
      <t>テイチャク</t>
    </rPh>
    <rPh sb="18" eb="20">
      <t>ソクシン</t>
    </rPh>
    <rPh sb="20" eb="22">
      <t>ジギョウ</t>
    </rPh>
    <phoneticPr fontId="3"/>
  </si>
  <si>
    <t>地域のマッチング機能強化</t>
    <rPh sb="0" eb="2">
      <t>チイキ</t>
    </rPh>
    <rPh sb="8" eb="10">
      <t>キノウ</t>
    </rPh>
    <rPh sb="10" eb="12">
      <t>キョウカ</t>
    </rPh>
    <phoneticPr fontId="3"/>
  </si>
  <si>
    <t>13-イ</t>
    <phoneticPr fontId="3"/>
  </si>
  <si>
    <t>13-ハ</t>
    <phoneticPr fontId="3"/>
  </si>
  <si>
    <t>13-ロ</t>
    <phoneticPr fontId="3"/>
  </si>
  <si>
    <t>13-ニ</t>
    <phoneticPr fontId="3"/>
  </si>
  <si>
    <t>介護に関する入門的研修、生活援助従事者研修の受講等支援事業
イ　介護に関する入門的研修の実施等からマッチングまでの一体的支援事業</t>
    <rPh sb="0" eb="2">
      <t>カイゴ</t>
    </rPh>
    <rPh sb="3" eb="4">
      <t>カン</t>
    </rPh>
    <rPh sb="6" eb="9">
      <t>ニュウモンテキ</t>
    </rPh>
    <rPh sb="9" eb="11">
      <t>ケンシュウ</t>
    </rPh>
    <rPh sb="12" eb="14">
      <t>セイカツ</t>
    </rPh>
    <rPh sb="14" eb="16">
      <t>エンジョ</t>
    </rPh>
    <rPh sb="16" eb="19">
      <t>ジュウジシャ</t>
    </rPh>
    <rPh sb="19" eb="21">
      <t>ケンシュウ</t>
    </rPh>
    <rPh sb="22" eb="24">
      <t>ジュコウ</t>
    </rPh>
    <rPh sb="24" eb="25">
      <t>トウ</t>
    </rPh>
    <rPh sb="25" eb="27">
      <t>シエン</t>
    </rPh>
    <rPh sb="27" eb="29">
      <t>ジギョウ</t>
    </rPh>
    <rPh sb="32" eb="34">
      <t>カイゴ</t>
    </rPh>
    <rPh sb="35" eb="36">
      <t>カン</t>
    </rPh>
    <rPh sb="38" eb="41">
      <t>ニュウモンテキ</t>
    </rPh>
    <rPh sb="41" eb="43">
      <t>ケンシュウ</t>
    </rPh>
    <rPh sb="44" eb="46">
      <t>ジッシ</t>
    </rPh>
    <rPh sb="46" eb="47">
      <t>トウ</t>
    </rPh>
    <rPh sb="57" eb="60">
      <t>イッタイテキ</t>
    </rPh>
    <rPh sb="60" eb="62">
      <t>シエン</t>
    </rPh>
    <rPh sb="62" eb="64">
      <t>ジギョウ</t>
    </rPh>
    <phoneticPr fontId="3"/>
  </si>
  <si>
    <t>介護に関する入門的研修、生活援助従事者研修の受講等支援事業
ロ　介護分野への元気高齢者等参入促進セミナー事業</t>
    <rPh sb="0" eb="2">
      <t>カイゴ</t>
    </rPh>
    <rPh sb="3" eb="4">
      <t>カン</t>
    </rPh>
    <rPh sb="6" eb="9">
      <t>ニュウモンテキ</t>
    </rPh>
    <rPh sb="9" eb="11">
      <t>ケンシュウ</t>
    </rPh>
    <rPh sb="12" eb="14">
      <t>セイカツ</t>
    </rPh>
    <rPh sb="14" eb="16">
      <t>エンジョ</t>
    </rPh>
    <rPh sb="16" eb="19">
      <t>ジュウジシャ</t>
    </rPh>
    <rPh sb="19" eb="21">
      <t>ケンシュウ</t>
    </rPh>
    <rPh sb="22" eb="24">
      <t>ジュコウ</t>
    </rPh>
    <rPh sb="24" eb="25">
      <t>トウ</t>
    </rPh>
    <rPh sb="25" eb="27">
      <t>シエン</t>
    </rPh>
    <rPh sb="27" eb="29">
      <t>ジギョウ</t>
    </rPh>
    <rPh sb="32" eb="34">
      <t>カイゴ</t>
    </rPh>
    <rPh sb="34" eb="36">
      <t>ブンヤ</t>
    </rPh>
    <rPh sb="38" eb="40">
      <t>ゲンキ</t>
    </rPh>
    <rPh sb="40" eb="43">
      <t>コウレイシャ</t>
    </rPh>
    <rPh sb="43" eb="44">
      <t>トウ</t>
    </rPh>
    <rPh sb="44" eb="46">
      <t>サンニュウ</t>
    </rPh>
    <rPh sb="46" eb="48">
      <t>ソクシン</t>
    </rPh>
    <rPh sb="52" eb="54">
      <t>ジギョウ</t>
    </rPh>
    <phoneticPr fontId="3"/>
  </si>
  <si>
    <t>介護に関する入門的研修、生活援助従事者研修の受講等支援事業
ハ　介護の周辺業務等の体験支援</t>
    <rPh sb="0" eb="2">
      <t>カイゴ</t>
    </rPh>
    <rPh sb="3" eb="4">
      <t>カン</t>
    </rPh>
    <rPh sb="6" eb="9">
      <t>ニュウモンテキ</t>
    </rPh>
    <rPh sb="9" eb="11">
      <t>ケンシュウ</t>
    </rPh>
    <rPh sb="12" eb="14">
      <t>セイカツ</t>
    </rPh>
    <rPh sb="14" eb="16">
      <t>エンジョ</t>
    </rPh>
    <rPh sb="16" eb="19">
      <t>ジュウジシャ</t>
    </rPh>
    <rPh sb="19" eb="21">
      <t>ケンシュウ</t>
    </rPh>
    <rPh sb="22" eb="24">
      <t>ジュコウ</t>
    </rPh>
    <rPh sb="24" eb="25">
      <t>トウ</t>
    </rPh>
    <rPh sb="25" eb="27">
      <t>シエン</t>
    </rPh>
    <rPh sb="27" eb="29">
      <t>ジギョウ</t>
    </rPh>
    <rPh sb="32" eb="34">
      <t>カイゴ</t>
    </rPh>
    <rPh sb="35" eb="37">
      <t>シュウヘン</t>
    </rPh>
    <rPh sb="37" eb="39">
      <t>ギョウム</t>
    </rPh>
    <rPh sb="39" eb="40">
      <t>トウ</t>
    </rPh>
    <rPh sb="41" eb="43">
      <t>タイケン</t>
    </rPh>
    <rPh sb="43" eb="45">
      <t>シエン</t>
    </rPh>
    <phoneticPr fontId="3"/>
  </si>
  <si>
    <t>介護に関する入門的研修、生活援助従事者研修の受講等支援事業
ニ　生活援助従事者研修の受講支援等からマッチングまでの一体的支援事業</t>
    <rPh sb="0" eb="2">
      <t>カイゴ</t>
    </rPh>
    <rPh sb="3" eb="4">
      <t>カン</t>
    </rPh>
    <rPh sb="6" eb="9">
      <t>ニュウモンテキ</t>
    </rPh>
    <rPh sb="9" eb="11">
      <t>ケンシュウ</t>
    </rPh>
    <rPh sb="12" eb="14">
      <t>セイカツ</t>
    </rPh>
    <rPh sb="14" eb="16">
      <t>エンジョ</t>
    </rPh>
    <rPh sb="16" eb="19">
      <t>ジュウジシャ</t>
    </rPh>
    <rPh sb="19" eb="21">
      <t>ケンシュウ</t>
    </rPh>
    <rPh sb="22" eb="24">
      <t>ジュコウ</t>
    </rPh>
    <rPh sb="24" eb="25">
      <t>トウ</t>
    </rPh>
    <rPh sb="25" eb="27">
      <t>シエン</t>
    </rPh>
    <rPh sb="27" eb="29">
      <t>ジギョウ</t>
    </rPh>
    <rPh sb="32" eb="34">
      <t>セイカツ</t>
    </rPh>
    <rPh sb="34" eb="36">
      <t>エンジョ</t>
    </rPh>
    <rPh sb="36" eb="39">
      <t>ジュウジシャ</t>
    </rPh>
    <rPh sb="39" eb="41">
      <t>ケンシュウ</t>
    </rPh>
    <rPh sb="42" eb="44">
      <t>ジュコウ</t>
    </rPh>
    <rPh sb="44" eb="46">
      <t>シエン</t>
    </rPh>
    <rPh sb="46" eb="47">
      <t>トウ</t>
    </rPh>
    <rPh sb="57" eb="60">
      <t>イッタイテキ</t>
    </rPh>
    <rPh sb="60" eb="62">
      <t>シエン</t>
    </rPh>
    <rPh sb="62" eb="64">
      <t>ジギョウ</t>
    </rPh>
    <phoneticPr fontId="3"/>
  </si>
  <si>
    <t>参入促進</t>
    <rPh sb="0" eb="4">
      <t>サンニュウソクシン</t>
    </rPh>
    <phoneticPr fontId="3"/>
  </si>
  <si>
    <t>将来の介護サービスを支える若年世代の参入促進事業</t>
    <rPh sb="0" eb="2">
      <t>ショウライ</t>
    </rPh>
    <rPh sb="3" eb="5">
      <t>カイゴ</t>
    </rPh>
    <rPh sb="10" eb="11">
      <t>ササ</t>
    </rPh>
    <rPh sb="13" eb="15">
      <t>ジャクネン</t>
    </rPh>
    <rPh sb="15" eb="17">
      <t>セダイ</t>
    </rPh>
    <rPh sb="18" eb="20">
      <t>サンニュウ</t>
    </rPh>
    <rPh sb="20" eb="22">
      <t>ソクシン</t>
    </rPh>
    <rPh sb="22" eb="24">
      <t>ジギョウ</t>
    </rPh>
    <phoneticPr fontId="3"/>
  </si>
  <si>
    <t>15-イ</t>
    <phoneticPr fontId="3"/>
  </si>
  <si>
    <t>15-ロ</t>
    <phoneticPr fontId="3"/>
  </si>
  <si>
    <t>資質の向上</t>
    <rPh sb="0" eb="2">
      <t>シシツ</t>
    </rPh>
    <rPh sb="3" eb="5">
      <t>コウジョウ</t>
    </rPh>
    <phoneticPr fontId="3"/>
  </si>
  <si>
    <t>キャリアアップ研修の支援</t>
    <rPh sb="7" eb="9">
      <t>ケンシュウ</t>
    </rPh>
    <rPh sb="10" eb="12">
      <t>シエン</t>
    </rPh>
    <phoneticPr fontId="3"/>
  </si>
  <si>
    <t>研修代替要員の確保支援</t>
    <rPh sb="0" eb="2">
      <t>ケンシュウ</t>
    </rPh>
    <rPh sb="2" eb="4">
      <t>ダイタイ</t>
    </rPh>
    <rPh sb="4" eb="6">
      <t>ヨウイン</t>
    </rPh>
    <rPh sb="7" eb="9">
      <t>カクホ</t>
    </rPh>
    <rPh sb="9" eb="11">
      <t>シエン</t>
    </rPh>
    <phoneticPr fontId="3"/>
  </si>
  <si>
    <t>潜在有資格者の再就業促進</t>
    <rPh sb="0" eb="2">
      <t>センザイ</t>
    </rPh>
    <rPh sb="2" eb="6">
      <t>ユウシカクシャ</t>
    </rPh>
    <rPh sb="7" eb="10">
      <t>サイシュウギョウ</t>
    </rPh>
    <rPh sb="10" eb="12">
      <t>ソクシン</t>
    </rPh>
    <phoneticPr fontId="3"/>
  </si>
  <si>
    <t>労働環境・処遇の改善</t>
    <rPh sb="0" eb="2">
      <t>ロウドウ</t>
    </rPh>
    <rPh sb="2" eb="4">
      <t>カンキョウ</t>
    </rPh>
    <rPh sb="5" eb="7">
      <t>ショグウ</t>
    </rPh>
    <rPh sb="8" eb="10">
      <t>カイゼン</t>
    </rPh>
    <phoneticPr fontId="3"/>
  </si>
  <si>
    <t>労働環境・処遇の改善</t>
    <rPh sb="0" eb="4">
      <t>ロウドウカンキョウ</t>
    </rPh>
    <rPh sb="5" eb="7">
      <t>ショグウ</t>
    </rPh>
    <rPh sb="8" eb="10">
      <t>カイゼン</t>
    </rPh>
    <phoneticPr fontId="3"/>
  </si>
  <si>
    <t>勤務環境改善支援</t>
    <rPh sb="0" eb="2">
      <t>キンム</t>
    </rPh>
    <rPh sb="2" eb="4">
      <t>カンキョウ</t>
    </rPh>
    <rPh sb="4" eb="6">
      <t>カイゼン</t>
    </rPh>
    <rPh sb="6" eb="8">
      <t>シエン</t>
    </rPh>
    <phoneticPr fontId="3"/>
  </si>
  <si>
    <t>子育て支援</t>
    <rPh sb="0" eb="2">
      <t>コソダ</t>
    </rPh>
    <rPh sb="3" eb="5">
      <t>シエン</t>
    </rPh>
    <phoneticPr fontId="3"/>
  </si>
  <si>
    <t>離島・中山間地域等介護人材確保</t>
    <rPh sb="0" eb="2">
      <t>リトウ</t>
    </rPh>
    <rPh sb="3" eb="4">
      <t>チュウ</t>
    </rPh>
    <rPh sb="4" eb="6">
      <t>サンカン</t>
    </rPh>
    <rPh sb="6" eb="8">
      <t>チイキ</t>
    </rPh>
    <rPh sb="8" eb="9">
      <t>トウ</t>
    </rPh>
    <rPh sb="9" eb="11">
      <t>カイゴ</t>
    </rPh>
    <rPh sb="11" eb="13">
      <t>ジンザイ</t>
    </rPh>
    <rPh sb="13" eb="15">
      <t>カクホ</t>
    </rPh>
    <phoneticPr fontId="3"/>
  </si>
  <si>
    <t>離島・中山間地域等支援</t>
    <rPh sb="0" eb="2">
      <t>リトウ</t>
    </rPh>
    <rPh sb="3" eb="4">
      <t>チュウ</t>
    </rPh>
    <rPh sb="4" eb="6">
      <t>サンカン</t>
    </rPh>
    <rPh sb="6" eb="8">
      <t>チイキ</t>
    </rPh>
    <rPh sb="8" eb="9">
      <t>トウ</t>
    </rPh>
    <rPh sb="9" eb="11">
      <t>シエン</t>
    </rPh>
    <phoneticPr fontId="3"/>
  </si>
  <si>
    <t>　（E-mail)</t>
    <phoneticPr fontId="3"/>
  </si>
  <si>
    <t>大項目</t>
    <rPh sb="0" eb="3">
      <t>ダイコウモク</t>
    </rPh>
    <phoneticPr fontId="3"/>
  </si>
  <si>
    <t>中項目</t>
    <rPh sb="0" eb="3">
      <t>チュウコウモク</t>
    </rPh>
    <phoneticPr fontId="3"/>
  </si>
  <si>
    <t>小項目</t>
    <rPh sb="0" eb="3">
      <t>ショウコウモク</t>
    </rPh>
    <phoneticPr fontId="3"/>
  </si>
  <si>
    <t>基本整備</t>
    <rPh sb="0" eb="2">
      <t>キホン</t>
    </rPh>
    <rPh sb="2" eb="4">
      <t>セイビ</t>
    </rPh>
    <phoneticPr fontId="3"/>
  </si>
  <si>
    <t>基盤整備</t>
    <rPh sb="0" eb="2">
      <t>キバン</t>
    </rPh>
    <rPh sb="2" eb="4">
      <t>セイビ</t>
    </rPh>
    <phoneticPr fontId="3"/>
  </si>
  <si>
    <t>介護人材確保対策連携強化事業（協議会設置等）</t>
    <phoneticPr fontId="3"/>
  </si>
  <si>
    <t>市区町村介護人材確保プラットホーム構築事業</t>
    <rPh sb="0" eb="4">
      <t>シクチョウソン</t>
    </rPh>
    <rPh sb="4" eb="6">
      <t>カイゴ</t>
    </rPh>
    <rPh sb="6" eb="8">
      <t>ジンザイ</t>
    </rPh>
    <rPh sb="8" eb="10">
      <t>カクホ</t>
    </rPh>
    <rPh sb="17" eb="19">
      <t>コウチク</t>
    </rPh>
    <rPh sb="19" eb="21">
      <t>ジギョウ</t>
    </rPh>
    <phoneticPr fontId="3"/>
  </si>
  <si>
    <t>市区町村単位で介護従事者の確保・定着へ向けた総合的な取組を推進するため、関係機関・団体との連携を図り、施策の検討、推進及び評価等を行うための協議会の設置等のための経費に対して助成する。</t>
    <phoneticPr fontId="3"/>
  </si>
  <si>
    <t>人材育成等に取り組む事業所の認証評価制度実施事業</t>
    <phoneticPr fontId="3"/>
  </si>
  <si>
    <t>介護人材確保に取り組む事業者に対する認証評価制度の構築・実施のための経費に対して助成する。</t>
    <phoneticPr fontId="3"/>
  </si>
  <si>
    <t>介護人材の「すそ野」拡大</t>
    <rPh sb="0" eb="2">
      <t>カイゴ</t>
    </rPh>
    <rPh sb="2" eb="4">
      <t>ジンザイ</t>
    </rPh>
    <rPh sb="8" eb="9">
      <t>ノ</t>
    </rPh>
    <rPh sb="10" eb="12">
      <t>カクダイ</t>
    </rPh>
    <phoneticPr fontId="3"/>
  </si>
  <si>
    <t>「介護の３つの魅力（「楽しさ」、「広さ」、「深さ」）」について、介護業界や地域住民・地域のコミュニティからの情報を、都道府県が支援・コーディネ－トし、学生の将来の職業選択に大きな影響を及ぼす進路指導担当者や保護者も含めた、多様な年齢層に向け発信するための経費や地域の教育資源等を活用した地域住民に対する基礎的な介護技術の講習会等の実施のための経費に対し助成する。</t>
    <phoneticPr fontId="3"/>
  </si>
  <si>
    <t>若者・女性・高年齢者など多様な世代を対象とした介護の職場体験事業</t>
    <phoneticPr fontId="3"/>
  </si>
  <si>
    <t>将来の担い手たる若者（小中学生・高校生・大学生・就活中の者等）や、地域の潜在労働力である主婦層、第２の人生のスタートを控えた中高年齢者層、障害者等、地域の労働市場等の動向等に応じたターゲットごとに、介護現場における職場体験事業を実施するための経費に対し助成する。</t>
    <phoneticPr fontId="3"/>
  </si>
  <si>
    <t>6-イ</t>
    <phoneticPr fontId="3"/>
  </si>
  <si>
    <t>地域の支え合い・助け合い活動に係る担い手確保事業</t>
    <rPh sb="0" eb="2">
      <t>チイキ</t>
    </rPh>
    <rPh sb="3" eb="4">
      <t>ササ</t>
    </rPh>
    <rPh sb="5" eb="6">
      <t>ア</t>
    </rPh>
    <rPh sb="8" eb="9">
      <t>タス</t>
    </rPh>
    <rPh sb="10" eb="11">
      <t>ア</t>
    </rPh>
    <rPh sb="12" eb="14">
      <t>カツドウ</t>
    </rPh>
    <rPh sb="15" eb="16">
      <t>カカ</t>
    </rPh>
    <rPh sb="17" eb="18">
      <t>ニナ</t>
    </rPh>
    <rPh sb="19" eb="20">
      <t>テ</t>
    </rPh>
    <rPh sb="20" eb="22">
      <t>カクホ</t>
    </rPh>
    <rPh sb="22" eb="24">
      <t>ジギョウ</t>
    </rPh>
    <phoneticPr fontId="3"/>
  </si>
  <si>
    <t>イ　助け合いによる生活支援の担い手の養成
　高齢者を含む生活支援の担い手の養成等を行うための経費に対し助成する。なお、本事業は、一定程度専門的な生活支援サービスや市町村をまたぐ広域的な活動の場合など、単独の市町村だけでは養成が困難なものについて、広域的な観点から都道府県等がその養成を行う場合に対象となる。</t>
    <rPh sb="2" eb="3">
      <t>タス</t>
    </rPh>
    <rPh sb="4" eb="5">
      <t>ア</t>
    </rPh>
    <rPh sb="9" eb="11">
      <t>セイカツ</t>
    </rPh>
    <rPh sb="11" eb="13">
      <t>シエン</t>
    </rPh>
    <rPh sb="14" eb="15">
      <t>ニナ</t>
    </rPh>
    <rPh sb="16" eb="17">
      <t>テ</t>
    </rPh>
    <rPh sb="18" eb="20">
      <t>ヨウセイ</t>
    </rPh>
    <phoneticPr fontId="3"/>
  </si>
  <si>
    <t>6-ロ</t>
    <phoneticPr fontId="3"/>
  </si>
  <si>
    <t>ロ　地域の支え合い・助け合い活動継続のための事務手続き等支援事業
　　地域の支え合い・助け合い活動の継続のために必要な書類作成等が難しい住民組織等に対して、「事務お助け隊」が各種事務作業の支援や必要な助言を行うことで、その活動の継続や活性化を支援するための経費に対して助成する。</t>
    <phoneticPr fontId="3"/>
  </si>
  <si>
    <t>6-ハ</t>
    <phoneticPr fontId="3"/>
  </si>
  <si>
    <t>ハ　介護人材確保のためのボランティアポイント活用推進事業
　　若者層、中年齢層、子育てを終えた層、高齢者層など各層の者が、介護分野への研修参加及び介護の周辺業務等へのボランティア活動を行うことに対して、ポイントを付与することにより介護分野での社会参加・就労的活動を推進するための経費に対して助成する。</t>
    <phoneticPr fontId="3"/>
  </si>
  <si>
    <t>介護福祉士養成課程に係る介護実習支援事業</t>
    <phoneticPr fontId="3"/>
  </si>
  <si>
    <t>介護実習受入施設・ 事業所に対し、介護実習の円滑化のための支援を行うための経費に対し助成する。</t>
    <phoneticPr fontId="3"/>
  </si>
  <si>
    <t>介護未経験者に対する研修支援事業</t>
    <phoneticPr fontId="3"/>
  </si>
  <si>
    <t>介護業界への参入を希望する多様な人材や初任段階における介護職員が、チームケアの一員として質の高い介護サービス提供の担い手たり得るよう、介護職員初任者研修等の基本的な知識・技術を習得するための研修や介護福祉士養成施設における介護福祉士資格取得を目指すための学習、介護福祉士資格取得に係る実務者研修等に要する経費に対し助成 （他制度において支援を受けている者は除く。) する。</t>
    <phoneticPr fontId="3"/>
  </si>
  <si>
    <t>ボランティアセンターとシルバー人材センター等の連携強化事業</t>
    <phoneticPr fontId="3"/>
  </si>
  <si>
    <t>社会活動（ボランティア） を通じて介護分野に関心を持った中高年高齢者の就労を促進するため、ボランティアセンター、シルバー人材センター及び都道府県福祉人材センター等を構成員とする協議会等の設置により、関係者の連携のもと、地域の実情に応じた取組を総合的に推進するための経費に対して助成する。</t>
  </si>
  <si>
    <t xml:space="preserve">介護事業所でのインターンシップ・職場体験の導入促進　　　　　　　　 </t>
    <phoneticPr fontId="3"/>
  </si>
  <si>
    <t>高校生や大学生等の介護事業所へのインターンシップの実施に係る経費や小中学生等の夏休み等を活用した職場体験の実施に係る経費に対し助成する。</t>
    <phoneticPr fontId="3"/>
  </si>
  <si>
    <t>介護分野での就労未経験者の就労・定着促進事業</t>
    <phoneticPr fontId="3"/>
  </si>
  <si>
    <t>訪問介護職員等の確保を図るため、都道府県福祉人材センターによるマッチングを通じて就労し、働きながら介護職員初任者研修の修了を目指す者への研修受講等に要する経費に対し助成する。</t>
    <phoneticPr fontId="3"/>
  </si>
  <si>
    <t>13-イ</t>
    <phoneticPr fontId="3"/>
  </si>
  <si>
    <t>介護に関する入門的研修、生活援助従事者研修の受講等支援事業</t>
    <rPh sb="24" eb="25">
      <t>トウ</t>
    </rPh>
    <phoneticPr fontId="3"/>
  </si>
  <si>
    <t>13-ロ</t>
    <phoneticPr fontId="3"/>
  </si>
  <si>
    <t xml:space="preserve">ロ　介護分野への元気高齢者等参入促進セミナー事業
    元気高齢者等をターゲットに、介護分野への関心を持つきっかけとなるセミナーを実施し、希望者を入門的研修等の受講へ誘導するとともに、介護助手等として介護施設・事業所へのマッチングまで一体的に実施する経費に対して助成する。
</t>
    <phoneticPr fontId="3"/>
  </si>
  <si>
    <t>13-ハ</t>
    <phoneticPr fontId="3"/>
  </si>
  <si>
    <t>13-ニ</t>
    <phoneticPr fontId="3"/>
  </si>
  <si>
    <t>将来の介護サービスを支える若年世代の参入促進事業</t>
    <phoneticPr fontId="3"/>
  </si>
  <si>
    <t>介護福祉士養成施設において、将来の介護現場を担う人材となることが期待される介護福祉士国家資格の取得を目指す若年世代や留学生の確保に向けた取組の強化や、介護福祉士養成課程のカリキュラム外の取組として、留学生に対する日本語学習等の課外授業の実施に必要な経費に対して助成する。</t>
    <phoneticPr fontId="3"/>
  </si>
  <si>
    <t>15-イ</t>
    <phoneticPr fontId="3"/>
  </si>
  <si>
    <t>15-ロ</t>
    <phoneticPr fontId="3"/>
  </si>
  <si>
    <t>多様な人材層に対する介護人材キャリアアップ研修支援事業</t>
    <phoneticPr fontId="3"/>
  </si>
  <si>
    <t>喀痰吸引等研修の実施体制強化事業</t>
    <phoneticPr fontId="3"/>
  </si>
  <si>
    <t>医療と介護のニーズを併せ持つ高齢者への対応強化と、介護人材のキャリアアップ・定着促進を図るため、新規に喀痰吸引等の登録研修機関を開設する際の初度経費に対し助成する。</t>
    <phoneticPr fontId="3"/>
  </si>
  <si>
    <t>介護施設、介護事業所への出前研修の支援事業</t>
    <phoneticPr fontId="3"/>
  </si>
  <si>
    <t>研修実施主体が、介護施設や介護事業所に赴き実施する出前研修や、研修受講者が事業所近隣で集合して行う研修を実施するための経費に対し助成する。（本項における他の事業で助成される経費を除く。）</t>
    <phoneticPr fontId="3"/>
  </si>
  <si>
    <t>各種研修に係る代替要員の確保対策事業</t>
    <phoneticPr fontId="3"/>
  </si>
  <si>
    <t>介護職員の質の向上とキャリアパスを図る観点から、現任職員が多様な研修に参加することが可能となるよう、研修受講中の代替要員確保のための経費に対し助成する。</t>
    <phoneticPr fontId="3"/>
  </si>
  <si>
    <t>潜在介護福祉士の再就業促進事業</t>
    <phoneticPr fontId="3"/>
  </si>
  <si>
    <t>潜在介護福祉士に対する、所在情報の把握と多様な情報提供、技術の再修得のための研修、マッチング段階における職場体験の実施等、円滑な再就業を支援するための経費に対し助成する。</t>
    <phoneticPr fontId="3"/>
  </si>
  <si>
    <t>離職した介護人材のニーズ把握のための実態調査事業</t>
    <phoneticPr fontId="3"/>
  </si>
  <si>
    <t>離職した介護人材に対する再就職支援に際し、地域の経済・人口動態や労働市場の状況等に即した効果的な情報発信を行うため、離職した介護人材のニーズ把握等のための実態調査の経費に対し助成する。</t>
    <phoneticPr fontId="3"/>
  </si>
  <si>
    <t>地域包括ケア構築のための広域的人材養成</t>
    <rPh sb="0" eb="2">
      <t>チイキ</t>
    </rPh>
    <rPh sb="2" eb="4">
      <t>ホウカツ</t>
    </rPh>
    <rPh sb="6" eb="8">
      <t>コウチク</t>
    </rPh>
    <rPh sb="12" eb="15">
      <t>コウイキテキ</t>
    </rPh>
    <rPh sb="15" eb="17">
      <t>ジンザイ</t>
    </rPh>
    <rPh sb="17" eb="19">
      <t>ヨウセイ</t>
    </rPh>
    <phoneticPr fontId="3"/>
  </si>
  <si>
    <t>認知症ケアに携わる人材の育成のための研修事業等</t>
    <rPh sb="22" eb="23">
      <t>トウ</t>
    </rPh>
    <phoneticPr fontId="3"/>
  </si>
  <si>
    <t>イ　認知症ケアに携わる人材の育成のための研修事業
　　介護サービス事業所の管理者等に対して、認知症ケアに必要な知識や技術などを習得させ、認知症高齢者に対する介護サービスの質の向上を図るための経費に対し助成する。</t>
    <phoneticPr fontId="3"/>
  </si>
  <si>
    <t xml:space="preserve">ロ　チームオレンジコーディネーター研修等事業
チームオレンジの活動の中核的な役割を担うコーディネーター等を養成するための経費に対して助成する。
</t>
    <phoneticPr fontId="3"/>
  </si>
  <si>
    <t>地域包括ケアシステム構築・推進に資する人材育成 ・ 資質向上事業</t>
    <rPh sb="13" eb="15">
      <t>スイシン</t>
    </rPh>
    <phoneticPr fontId="3"/>
  </si>
  <si>
    <t>地域包括ケアシステムの構成要素である生活支援の担い手やサービスの開発等を行う人材（生活支援コーディネーター）育成等のほか及びそれを全体で調整する地域包括支援センター職員及び医療・介護連携を推進するための人材（医師、歯科医師、薬剤師、保健師、看護師、ＰＴ、ＯＴ、ＳＴ、管理栄養士等）の資質向上を支援するための経費に対し助成する。</t>
    <rPh sb="32" eb="34">
      <t>カイハツ</t>
    </rPh>
    <rPh sb="34" eb="35">
      <t>トウ</t>
    </rPh>
    <rPh sb="36" eb="37">
      <t>オコナ</t>
    </rPh>
    <rPh sb="56" eb="57">
      <t>トウ</t>
    </rPh>
    <rPh sb="84" eb="85">
      <t>オヨ</t>
    </rPh>
    <rPh sb="86" eb="88">
      <t>イリョウ</t>
    </rPh>
    <rPh sb="89" eb="91">
      <t>カイゴ</t>
    </rPh>
    <rPh sb="91" eb="93">
      <t>レンケイ</t>
    </rPh>
    <rPh sb="94" eb="96">
      <t>スイシン</t>
    </rPh>
    <rPh sb="101" eb="103">
      <t>ジンザイ</t>
    </rPh>
    <rPh sb="104" eb="106">
      <t>イシ</t>
    </rPh>
    <rPh sb="107" eb="111">
      <t>シカイシ</t>
    </rPh>
    <rPh sb="112" eb="115">
      <t>ヤクザイシ</t>
    </rPh>
    <rPh sb="116" eb="119">
      <t>ホケンシ</t>
    </rPh>
    <rPh sb="120" eb="123">
      <t>カンゴシ</t>
    </rPh>
    <rPh sb="133" eb="135">
      <t>カンリ</t>
    </rPh>
    <rPh sb="135" eb="138">
      <t>エイヨウシ</t>
    </rPh>
    <rPh sb="138" eb="139">
      <t>トウ</t>
    </rPh>
    <phoneticPr fontId="3"/>
  </si>
  <si>
    <t>権利擁護人材育成事業</t>
    <phoneticPr fontId="3"/>
  </si>
  <si>
    <t>イ　認知症高齢者等権利擁護人材育成事業
　　認知症高齢者等の状態の変化を見守りながら、介護保険サービスの利用援助や日常生活上の金銭管理など、成年後見制度の利用に至る前の支援から成年後見制度の利用に至るまでの支援が切れ目なく、一体的に確保されるよう、権利擁護人材の育成を総合的に推進するための経費に対し助成する。</t>
    <rPh sb="2" eb="5">
      <t>ニンチショウ</t>
    </rPh>
    <rPh sb="5" eb="8">
      <t>コウレイシャ</t>
    </rPh>
    <rPh sb="8" eb="9">
      <t>トウ</t>
    </rPh>
    <rPh sb="9" eb="11">
      <t>ケンリ</t>
    </rPh>
    <rPh sb="11" eb="13">
      <t>ヨウゴ</t>
    </rPh>
    <rPh sb="13" eb="15">
      <t>ジンザイ</t>
    </rPh>
    <rPh sb="15" eb="17">
      <t>イクセイ</t>
    </rPh>
    <rPh sb="17" eb="19">
      <t>ジギョウ</t>
    </rPh>
    <phoneticPr fontId="3"/>
  </si>
  <si>
    <t xml:space="preserve">ロ　介護相談員育成に係る研修支援事業
　　都道府県やボランティアの養成に取り組む公益団体等が介護相談員を育成するための研修を実施する経費に対して助成する。
</t>
    <phoneticPr fontId="3"/>
  </si>
  <si>
    <t>介護予防の推進に資する専門職種の指導者育成事業</t>
    <rPh sb="11" eb="13">
      <t>センモン</t>
    </rPh>
    <rPh sb="13" eb="15">
      <t>ショクシュ</t>
    </rPh>
    <phoneticPr fontId="3"/>
  </si>
  <si>
    <t>都道府県又は市町村単位の県医師会又は郡市区等医師会及びリハビリテーション関連団体などが、専門職種に対して研修等を実施することにより、介護予防の推進に資する指導者を育成するための経費に対し助成する。</t>
    <rPh sb="4" eb="5">
      <t>マタ</t>
    </rPh>
    <rPh sb="6" eb="9">
      <t>シチョウソン</t>
    </rPh>
    <rPh sb="12" eb="13">
      <t>ケン</t>
    </rPh>
    <rPh sb="13" eb="16">
      <t>イシカイ</t>
    </rPh>
    <rPh sb="16" eb="17">
      <t>マタ</t>
    </rPh>
    <rPh sb="18" eb="20">
      <t>グンシ</t>
    </rPh>
    <rPh sb="20" eb="21">
      <t>ク</t>
    </rPh>
    <rPh sb="21" eb="22">
      <t>トウ</t>
    </rPh>
    <rPh sb="22" eb="25">
      <t>イシカイ</t>
    </rPh>
    <rPh sb="25" eb="26">
      <t>オヨ</t>
    </rPh>
    <rPh sb="44" eb="46">
      <t>センモン</t>
    </rPh>
    <rPh sb="46" eb="48">
      <t>ショクシュ</t>
    </rPh>
    <phoneticPr fontId="3"/>
  </si>
  <si>
    <t>長期定着
支援</t>
    <rPh sb="0" eb="2">
      <t>チョウキ</t>
    </rPh>
    <rPh sb="2" eb="4">
      <t>テイチャク</t>
    </rPh>
    <rPh sb="5" eb="7">
      <t>シエン</t>
    </rPh>
    <phoneticPr fontId="3"/>
  </si>
  <si>
    <t>介護職員長期定着支援事業</t>
    <rPh sb="0" eb="2">
      <t>カイゴ</t>
    </rPh>
    <rPh sb="2" eb="4">
      <t>ショクイン</t>
    </rPh>
    <rPh sb="4" eb="6">
      <t>チョウキ</t>
    </rPh>
    <rPh sb="6" eb="8">
      <t>テイチャク</t>
    </rPh>
    <rPh sb="8" eb="10">
      <t>シエン</t>
    </rPh>
    <rPh sb="10" eb="12">
      <t>ジギョウ</t>
    </rPh>
    <phoneticPr fontId="3"/>
  </si>
  <si>
    <t>イ　介護職員に対する悩み相談窓口設置事業
　　介護職員からの職場の悩み等に関する相談を受け付ける窓口を設置し、業務経験年数の長い介護福祉士や心理カウンセラー等が相談支援を行うなど介護職員の離職を防止するための経費に対して助成する。</t>
    <phoneticPr fontId="3"/>
  </si>
  <si>
    <t>ロ　介護事業所におけるハラスメント対策推進事業
　　介護事業所における利用者等からのハラスメントへの対策を推進するため、実態調査、各種研修、ヘルパー補助者の同行など、総合的なハラスメント対策を講じて介護職員の離職を防止するための経費に対して助成する。</t>
    <phoneticPr fontId="3"/>
  </si>
  <si>
    <t>ハ　若手介護職員交流推進事業
　　若手介護職員（経験年数概ね３年未満）が一堂に会し、介護施設・事業所を超えた職員同士のネットワークを構築するとともに、介護職の魅力を再確認するなどの取組を推進することにより、若手介護職員の離職を防止するための経費に対して助成する。</t>
    <phoneticPr fontId="3"/>
  </si>
  <si>
    <t>人材育成力の強化</t>
    <rPh sb="0" eb="2">
      <t>ジンザイ</t>
    </rPh>
    <rPh sb="2" eb="4">
      <t>イクセイ</t>
    </rPh>
    <rPh sb="4" eb="5">
      <t>リョク</t>
    </rPh>
    <rPh sb="6" eb="8">
      <t>キョウカ</t>
    </rPh>
    <phoneticPr fontId="3"/>
  </si>
  <si>
    <t>新人介護職員に対するｴﾙﾀﾞｰ､ﾒﾝﾀｰ制度等導入支援事業</t>
    <rPh sb="27" eb="29">
      <t>ジギョウ</t>
    </rPh>
    <phoneticPr fontId="3"/>
  </si>
  <si>
    <t>介護事業者に対し、新人介護職員の定着に資する制度実施のための研修を行い、早期離職防止と定着促進による介護サービスの質の向上を図るための経費に対し助成する。</t>
    <phoneticPr fontId="3"/>
  </si>
  <si>
    <t>管理者等に対する雇用管理改善方策普及・促進事業</t>
    <phoneticPr fontId="3"/>
  </si>
  <si>
    <t xml:space="preserve">ホ　介護事業所における両立支援等環境整備事業
　　　介護事業所で働く職員の出産・育児・介護等と仕事の両立を支援し、女性や若者にとって働きやすい職場環境を構築するために必要な研修、普及啓発及び個別の事業所への助言等を行うための経費に対して助成する。
</t>
    <phoneticPr fontId="3"/>
  </si>
  <si>
    <t>雇用管理体制の改善に取り組む事業者表彰事業</t>
    <phoneticPr fontId="3"/>
  </si>
  <si>
    <t>介護人材の資質向上や定着促進に資する効果的な新人教育やキャリアパスの設定等に取り組む先進的な介護事業者を都道府県ごとに評価・表彰するための経費に対し助成する。</t>
    <phoneticPr fontId="3"/>
  </si>
  <si>
    <t>介護従事者の子育て支援のための施設内保育施設運営支援事業</t>
    <phoneticPr fontId="3"/>
  </si>
  <si>
    <t>介護ｻｰﾋﾞｽ事業者等の職員に対する育児支援（ﾍﾞﾋﾞｰｼｯﾀｰ派遣等）事業</t>
    <phoneticPr fontId="3"/>
  </si>
  <si>
    <t>介護サービス事業者及び介護保険施設に勤務する子育て中の介護職員等が、ベビーシッターの派遣などの育児支援サービスを利用する場合に、当該事業所がその費用の一部を負担する際の経費に対し助成する。</t>
    <rPh sb="84" eb="86">
      <t>ケイヒ</t>
    </rPh>
    <rPh sb="87" eb="88">
      <t>タイ</t>
    </rPh>
    <rPh sb="89" eb="91">
      <t>ジョセイ</t>
    </rPh>
    <phoneticPr fontId="3"/>
  </si>
  <si>
    <t>子育て支援のための代替職員のマッチング事業</t>
    <phoneticPr fontId="3"/>
  </si>
  <si>
    <t>介護分野で短期間・短時間の勤務を可能とするため、子育てをしながら働き続けようとする介護職員の代替要員を介護施設・事業所等のニーズに応じてマッチングさせる「介護職員子育て応援人材ステーション」を設置・運営するための経費に対し助成する。</t>
    <phoneticPr fontId="3"/>
  </si>
  <si>
    <t>外国人介護人材受入れ環境整備</t>
    <rPh sb="0" eb="3">
      <t>ガイコクジン</t>
    </rPh>
    <rPh sb="3" eb="5">
      <t>カイゴ</t>
    </rPh>
    <rPh sb="5" eb="7">
      <t>ジンザイ</t>
    </rPh>
    <rPh sb="7" eb="8">
      <t>ウ</t>
    </rPh>
    <rPh sb="8" eb="9">
      <t>イ</t>
    </rPh>
    <rPh sb="10" eb="12">
      <t>カンキョウ</t>
    </rPh>
    <rPh sb="12" eb="14">
      <t>セイビ</t>
    </rPh>
    <phoneticPr fontId="3"/>
  </si>
  <si>
    <t>人口減少や高齢化が 急速に進んでいる離島や中山間地域等における介護人材の確保に向けた取組を支援するため、①地域外からの就職の促進（赴任旅費、引越等に係る費用の助成）、地域外での採用活動の支援や先進自治体等からのアドバイザーの招聘、②介護従事者の資質向上の推進、③高齢者の移動を支援する担い手の確保を行うために必要な経費に対して助成する。</t>
    <phoneticPr fontId="3"/>
  </si>
  <si>
    <t xml:space="preserve"> </t>
  </si>
  <si>
    <t>喀痰吸引等研修の実施体制強化事業</t>
  </si>
  <si>
    <t>介護施設、介護事業所への出前研修の支援事業</t>
  </si>
  <si>
    <t>各種研修に係る代替要員の確保対策事業</t>
  </si>
  <si>
    <t>潜在介護福祉士の再就業促進事業</t>
  </si>
  <si>
    <t>離職した介護人材のニーズ把握のための実態調査事業</t>
  </si>
  <si>
    <t>地域包括ケアシステム構築・推進に資する人材育成 ・ 資質向上事業</t>
    <rPh sb="13" eb="15">
      <t>スイシン</t>
    </rPh>
    <phoneticPr fontId="1"/>
  </si>
  <si>
    <t>介護予防の推進に資する専門職種の指導者育成事業</t>
    <rPh sb="11" eb="13">
      <t>センモン</t>
    </rPh>
    <rPh sb="13" eb="15">
      <t>ショクシュ</t>
    </rPh>
    <phoneticPr fontId="1"/>
  </si>
  <si>
    <t>介護施設等における防災リーダー養成等支援事業</t>
  </si>
  <si>
    <t>新人介護職員に対するｴﾙﾀﾞｰ､ﾒﾝﾀｰ制度等導入支援事業</t>
    <rPh sb="27" eb="29">
      <t>ジギョウ</t>
    </rPh>
    <phoneticPr fontId="1"/>
  </si>
  <si>
    <t>雇用管理体制の改善に取り組む事業者表彰事業</t>
  </si>
  <si>
    <t>介護従事者の子育て支援のための施設内保育施設運営支援事業</t>
  </si>
  <si>
    <t>介護ｻｰﾋﾞｽ事業者等の職員に対する育児支援（ﾍﾞﾋﾞｰｼｯﾀｰ派遣等）事業</t>
  </si>
  <si>
    <t>子育て支援のための代替職員のマッチング事業</t>
  </si>
  <si>
    <t>新型コロナウイルス流行下における介護サービス事業所等のサービス提供体制確保事業</t>
  </si>
  <si>
    <t>17-イ</t>
  </si>
  <si>
    <t>17-ロ</t>
  </si>
  <si>
    <t>介護分野への就職支援</t>
    <rPh sb="0" eb="4">
      <t>カイゴブンヤ</t>
    </rPh>
    <rPh sb="6" eb="10">
      <t>シュウショクシエン</t>
    </rPh>
    <phoneticPr fontId="1"/>
  </si>
  <si>
    <t>キャリアアップ研修の支援</t>
    <rPh sb="7" eb="9">
      <t>ケンシュウ</t>
    </rPh>
    <rPh sb="10" eb="12">
      <t>シエン</t>
    </rPh>
    <phoneticPr fontId="1"/>
  </si>
  <si>
    <t>研修代替要員の確保支援</t>
    <rPh sb="0" eb="2">
      <t>ケンシュウ</t>
    </rPh>
    <rPh sb="2" eb="4">
      <t>ダイタイ</t>
    </rPh>
    <rPh sb="4" eb="6">
      <t>ヨウイン</t>
    </rPh>
    <rPh sb="7" eb="9">
      <t>カクホ</t>
    </rPh>
    <rPh sb="9" eb="11">
      <t>シエン</t>
    </rPh>
    <phoneticPr fontId="1"/>
  </si>
  <si>
    <t>潜在有資格者の再就業促進</t>
    <rPh sb="0" eb="2">
      <t>センザイ</t>
    </rPh>
    <rPh sb="2" eb="6">
      <t>ユウシカクシャ</t>
    </rPh>
    <rPh sb="7" eb="10">
      <t>サイシュウギョウ</t>
    </rPh>
    <rPh sb="10" eb="12">
      <t>ソクシン</t>
    </rPh>
    <phoneticPr fontId="1"/>
  </si>
  <si>
    <t>地域包括ケア構築のための広域的人材養成</t>
    <rPh sb="0" eb="2">
      <t>チイキ</t>
    </rPh>
    <rPh sb="2" eb="4">
      <t>ホウカツ</t>
    </rPh>
    <rPh sb="6" eb="8">
      <t>コウチク</t>
    </rPh>
    <rPh sb="12" eb="15">
      <t>コウイキテキ</t>
    </rPh>
    <rPh sb="15" eb="17">
      <t>ジンザイ</t>
    </rPh>
    <rPh sb="17" eb="19">
      <t>ヨウセイ</t>
    </rPh>
    <phoneticPr fontId="1"/>
  </si>
  <si>
    <t>長期定着
支援</t>
    <rPh sb="0" eb="2">
      <t>チョウキ</t>
    </rPh>
    <rPh sb="2" eb="4">
      <t>テイチャク</t>
    </rPh>
    <rPh sb="5" eb="7">
      <t>シエン</t>
    </rPh>
    <phoneticPr fontId="1"/>
  </si>
  <si>
    <t>人材育成力の強化</t>
    <rPh sb="0" eb="2">
      <t>ジンザイ</t>
    </rPh>
    <rPh sb="2" eb="4">
      <t>イクセイ</t>
    </rPh>
    <rPh sb="4" eb="5">
      <t>リョク</t>
    </rPh>
    <rPh sb="6" eb="8">
      <t>キョウカ</t>
    </rPh>
    <phoneticPr fontId="1"/>
  </si>
  <si>
    <t>勤務環境改善支援</t>
    <rPh sb="0" eb="2">
      <t>キンム</t>
    </rPh>
    <rPh sb="2" eb="4">
      <t>カンキョウ</t>
    </rPh>
    <rPh sb="4" eb="6">
      <t>カイゼン</t>
    </rPh>
    <rPh sb="6" eb="8">
      <t>シエン</t>
    </rPh>
    <phoneticPr fontId="1"/>
  </si>
  <si>
    <t>子育て支援</t>
    <rPh sb="0" eb="2">
      <t>コソダ</t>
    </rPh>
    <rPh sb="3" eb="5">
      <t>シエン</t>
    </rPh>
    <phoneticPr fontId="1"/>
  </si>
  <si>
    <t>外国人介護人材受入れ環境整備</t>
    <rPh sb="0" eb="3">
      <t>ガイコクジン</t>
    </rPh>
    <rPh sb="3" eb="5">
      <t>カイゴ</t>
    </rPh>
    <rPh sb="5" eb="7">
      <t>ジンザイ</t>
    </rPh>
    <rPh sb="7" eb="8">
      <t>ウ</t>
    </rPh>
    <rPh sb="8" eb="9">
      <t>イ</t>
    </rPh>
    <rPh sb="10" eb="12">
      <t>カンキョウ</t>
    </rPh>
    <rPh sb="12" eb="14">
      <t>セイビ</t>
    </rPh>
    <phoneticPr fontId="1"/>
  </si>
  <si>
    <t>新型コロナウイルス対応</t>
    <rPh sb="0" eb="2">
      <t>シンガタ</t>
    </rPh>
    <rPh sb="9" eb="11">
      <t>タイオウ</t>
    </rPh>
    <phoneticPr fontId="1"/>
  </si>
  <si>
    <t>離島・中山間地域等介護人材確保</t>
    <rPh sb="0" eb="2">
      <t>リトウ</t>
    </rPh>
    <rPh sb="3" eb="4">
      <t>チュウ</t>
    </rPh>
    <rPh sb="4" eb="6">
      <t>サンカン</t>
    </rPh>
    <rPh sb="6" eb="8">
      <t>チイキ</t>
    </rPh>
    <rPh sb="8" eb="9">
      <t>トウ</t>
    </rPh>
    <rPh sb="9" eb="11">
      <t>カイゴ</t>
    </rPh>
    <rPh sb="11" eb="13">
      <t>ジンザイ</t>
    </rPh>
    <rPh sb="13" eb="15">
      <t>カクホ</t>
    </rPh>
    <phoneticPr fontId="1"/>
  </si>
  <si>
    <t>介護分野への就職に向けた支援金貸付事業イ 　福祉系高校修学資金貸付事業</t>
    <rPh sb="0" eb="4">
      <t>カイゴブンヤ</t>
    </rPh>
    <rPh sb="6" eb="8">
      <t>シュウショク</t>
    </rPh>
    <rPh sb="9" eb="10">
      <t>ム</t>
    </rPh>
    <rPh sb="12" eb="15">
      <t>シエンキン</t>
    </rPh>
    <rPh sb="15" eb="17">
      <t>カシツケ</t>
    </rPh>
    <rPh sb="17" eb="19">
      <t>ジギョウ</t>
    </rPh>
    <phoneticPr fontId="1"/>
  </si>
  <si>
    <t>介護分野への就職に向けた支援金貸付事業ロ　 介護分野就職支援金貸付事業</t>
    <rPh sb="0" eb="4">
      <t>カイゴブンヤ</t>
    </rPh>
    <rPh sb="6" eb="8">
      <t>シュウショク</t>
    </rPh>
    <rPh sb="9" eb="10">
      <t>ム</t>
    </rPh>
    <rPh sb="12" eb="15">
      <t>シエンキン</t>
    </rPh>
    <rPh sb="15" eb="17">
      <t>カシツケ</t>
    </rPh>
    <rPh sb="17" eb="19">
      <t>ジギョウ</t>
    </rPh>
    <phoneticPr fontId="1"/>
  </si>
  <si>
    <t>多様な人材層に対する介護人材キャリアアップ研修支援事業イ　多様な人材層に対する介護人材キャリアアップ研修支援事業</t>
    <phoneticPr fontId="3"/>
  </si>
  <si>
    <t>多様な人材層に対する介護人材キャリアアップ研修支援事業ハ　介護支援専門員資質向上事業</t>
    <phoneticPr fontId="3"/>
  </si>
  <si>
    <t>認知症ケアに携わる人材の育成のための研修事業等イ　認知症ケアに携わる人材の育成のための研修事業</t>
    <rPh sb="22" eb="23">
      <t>トウ</t>
    </rPh>
    <phoneticPr fontId="1"/>
  </si>
  <si>
    <t>認知症ケアに携わる人材の育成のための研修事業等ロ　チームオレンジコーディネーター研修等事業</t>
    <rPh sb="22" eb="23">
      <t>トウ</t>
    </rPh>
    <phoneticPr fontId="1"/>
  </si>
  <si>
    <t>権利擁護人材育成事業イ　認知症高齢者等権利擁護人材育成事業</t>
    <phoneticPr fontId="3"/>
  </si>
  <si>
    <t>権利擁護人材育成事業ロ　介護相談員育成に係る研修支援事業</t>
    <phoneticPr fontId="3"/>
  </si>
  <si>
    <t>介護職員長期定着支援事業イ　介護職員に対する悩み相談窓口設置事業</t>
    <rPh sb="0" eb="2">
      <t>カイゴ</t>
    </rPh>
    <rPh sb="2" eb="4">
      <t>ショクイン</t>
    </rPh>
    <rPh sb="4" eb="6">
      <t>チョウキ</t>
    </rPh>
    <rPh sb="6" eb="8">
      <t>テイチャク</t>
    </rPh>
    <rPh sb="8" eb="10">
      <t>シエン</t>
    </rPh>
    <rPh sb="10" eb="12">
      <t>ジギョウ</t>
    </rPh>
    <phoneticPr fontId="1"/>
  </si>
  <si>
    <t>介護職員長期定着支援事業ロ　介護事業所におけるハラスメント対策推進事業</t>
    <rPh sb="0" eb="2">
      <t>カイゴ</t>
    </rPh>
    <rPh sb="2" eb="4">
      <t>ショクイン</t>
    </rPh>
    <rPh sb="4" eb="6">
      <t>チョウキ</t>
    </rPh>
    <rPh sb="6" eb="8">
      <t>テイチャク</t>
    </rPh>
    <rPh sb="8" eb="10">
      <t>シエン</t>
    </rPh>
    <rPh sb="10" eb="12">
      <t>ジギョウ</t>
    </rPh>
    <phoneticPr fontId="1"/>
  </si>
  <si>
    <t>介護職員長期定着支援事業ハ　若手介護職員交流推進事業</t>
    <rPh sb="0" eb="2">
      <t>カイゴ</t>
    </rPh>
    <rPh sb="2" eb="4">
      <t>ショクイン</t>
    </rPh>
    <rPh sb="4" eb="6">
      <t>チョウキ</t>
    </rPh>
    <rPh sb="6" eb="8">
      <t>テイチャク</t>
    </rPh>
    <rPh sb="8" eb="10">
      <t>シエン</t>
    </rPh>
    <rPh sb="10" eb="12">
      <t>ジギョウ</t>
    </rPh>
    <phoneticPr fontId="1"/>
  </si>
  <si>
    <t>管理者等に対する雇用管理改善方策普及・促進事業イ　管理者等に対する雇用管理改善方策普及 ・ 促進事業</t>
    <phoneticPr fontId="3"/>
  </si>
  <si>
    <t>管理者等に対する雇用管理改善方策普及・促進事業ロ　介護ロボット導入支援事業</t>
    <phoneticPr fontId="3"/>
  </si>
  <si>
    <t>管理者等に対する雇用管理改善方策普及・促進事業ハ　ＩＣＴ導入支援事業</t>
    <phoneticPr fontId="3"/>
  </si>
  <si>
    <t>管理者等に対する雇用管理改善方策普及・促進事業ホ　介護事業所における両立支援等環境整備事業</t>
    <phoneticPr fontId="3"/>
  </si>
  <si>
    <t>令和７年度</t>
    <rPh sb="0" eb="1">
      <t>レイ</t>
    </rPh>
    <rPh sb="1" eb="2">
      <t>ワ</t>
    </rPh>
    <rPh sb="3" eb="4">
      <t>ネン</t>
    </rPh>
    <rPh sb="4" eb="5">
      <t>ド</t>
    </rPh>
    <phoneticPr fontId="4"/>
  </si>
  <si>
    <t>地域における介護のしごと魅力発信事業</t>
    <phoneticPr fontId="3"/>
  </si>
  <si>
    <t>イ　多様な人材層（若者・女性・高齢者）に応じたマッチング機能強化事業
　　若者・女性・中高年齢者など、それぞれの人材層ごとの働き方の希望等に応じた、きめ細やかなマッチングを行うため、都道府県福祉人材センター等に介護現場の実情や雇用管理等に知見を有する者（キャリア支援専門員）を配置し、
・ 求人側への訪問等による求人条件の改善指導
・ 求職者のニーズ把握による多様な条件（賃金、勤務時間、入職後の昇進条件等）の提示
・ 入職後のフォローアップによる定着促進と今後のマッチング強化のための、施設・事業所への訪問や就職者からの相談の受付を行うための経費に対し助成する。
また、過疎地域等の人口減少地域において、他地域からのＩ・Ｕ・Ｊターンを促すための取組も含めた、在宅サービスを中心とした介護人材確保対策を実施するための経費に対し助成する。</t>
    <phoneticPr fontId="3"/>
  </si>
  <si>
    <t>ロ　介護現場における多様な働き方導入モデル事業
　　多様化・複雑化する介護ニーズに限られた人材で対応していくため、「多様な人材層（若者・女性・高齢者）」をターゲットとした「多様な働き方（朝夕のみ、夜間のみ、季節限定のみの勤務、兼業・副業、選択的週休三日制等）」による効率的な事業運営の実践を行い、その成果を全国に展開する。</t>
    <phoneticPr fontId="3"/>
  </si>
  <si>
    <t>共生型サービスの普及促進に関する事業</t>
    <phoneticPr fontId="3"/>
  </si>
  <si>
    <t>地域における介護のしごと魅力発信事業</t>
    <rPh sb="0" eb="2">
      <t>チイキ</t>
    </rPh>
    <rPh sb="6" eb="8">
      <t>カイゴ</t>
    </rPh>
    <rPh sb="12" eb="14">
      <t>ミリョク</t>
    </rPh>
    <rPh sb="14" eb="16">
      <t>ハッシン</t>
    </rPh>
    <rPh sb="16" eb="18">
      <t>ジギョウ</t>
    </rPh>
    <phoneticPr fontId="3"/>
  </si>
  <si>
    <t>12-イ</t>
    <phoneticPr fontId="3"/>
  </si>
  <si>
    <t>12-ロ</t>
    <phoneticPr fontId="3"/>
  </si>
  <si>
    <t>介護現場における多様な働き方導入モデル事業</t>
    <rPh sb="0" eb="2">
      <t>カイゴ</t>
    </rPh>
    <rPh sb="2" eb="4">
      <t>ゲンバ</t>
    </rPh>
    <rPh sb="8" eb="10">
      <t>タヨウ</t>
    </rPh>
    <rPh sb="11" eb="12">
      <t>ハタラ</t>
    </rPh>
    <rPh sb="13" eb="14">
      <t>カタ</t>
    </rPh>
    <rPh sb="14" eb="16">
      <t>ドウニュウ</t>
    </rPh>
    <rPh sb="19" eb="21">
      <t>ジギョウ</t>
    </rPh>
    <phoneticPr fontId="3"/>
  </si>
  <si>
    <t>共生型サービスの普及促進に関する事業</t>
  </si>
  <si>
    <t>18-イ</t>
  </si>
  <si>
    <t>18-ロ</t>
  </si>
  <si>
    <t>18-ハ</t>
  </si>
  <si>
    <t>24-イ</t>
  </si>
  <si>
    <t>24-ロ</t>
  </si>
  <si>
    <t>地域における認知症施策の底上げ・充実のための重点支援事業</t>
  </si>
  <si>
    <t>27-イ</t>
    <phoneticPr fontId="3"/>
  </si>
  <si>
    <t>27-ロ</t>
    <phoneticPr fontId="3"/>
  </si>
  <si>
    <t>32-イ</t>
  </si>
  <si>
    <t>32-ロ</t>
  </si>
  <si>
    <t>32-ハ</t>
  </si>
  <si>
    <t>介護分野への就職に向けた支援金貸付事業</t>
    <phoneticPr fontId="3"/>
  </si>
  <si>
    <t>16-イ</t>
    <phoneticPr fontId="3"/>
  </si>
  <si>
    <t>16-ロ</t>
    <phoneticPr fontId="3"/>
  </si>
  <si>
    <t>24-イ</t>
    <phoneticPr fontId="3"/>
  </si>
  <si>
    <t>24-ロ</t>
    <phoneticPr fontId="3"/>
  </si>
  <si>
    <t>地域における認知症施策の底上げ・充実のための重点支援事業</t>
    <phoneticPr fontId="3"/>
  </si>
  <si>
    <t>介護施設等における防災リーダー養成等支援事業</t>
    <phoneticPr fontId="3"/>
  </si>
  <si>
    <t>緊急時介護人材等支援</t>
    <phoneticPr fontId="3"/>
  </si>
  <si>
    <t>新型コロナウイルス感染症流行下における介護サービス事業所等のサービス提供体制確保事業</t>
    <phoneticPr fontId="3"/>
  </si>
  <si>
    <t>都道府県単位で介護従事者の確保・定着へ向けた総合的な取組を実施するため、①施策の検討に当たっては事前調査・関係者へのヒアリング等の実施、行政や職能団体、事業者団体のみならず一般企業（経済団体）、教育機関、ＰＴＡ、メディアなどで構成されるプラットフォーム（協議会等（認知症に関する取組を推進する官民協働による協議会（地方版認知症官民協議会）を含む）を設置し、普及啓発・情報提供、人材確保・育成、労働環境改善、認知症施策等に関する取組の計画立案を行うとともに、②検討した施策を実現するため、関係機関・団体との連携・協働の推進、③施策の実施にあたっては、横断的な施策の総合調整の実施や介護ロボットやＩＣＴなど専門的な知識を必要とする施策に係る有識者からの助言などの経費に対して助成する。
なお、介護分野で働く看護職員、ＰＴ、ＯＴ、ＳＴ等の確保・定着へ向けた取組も対象となる。</t>
    <phoneticPr fontId="3"/>
  </si>
  <si>
    <t>多様な人材層（若者･女性･高齢者）の参入促進事業</t>
    <rPh sb="18" eb="22">
      <t>サンニュウソクシン</t>
    </rPh>
    <phoneticPr fontId="3"/>
  </si>
  <si>
    <t>ハ　介護助手等普及推進事業
都道府県福祉人材センターに「介護助手等普及推進員」を配置して、市町村の福祉部局や市町村社会福祉協議会等を巡回して周知活動を行い、介護助手等希望者の掘り起こしを行うとともに、介護事業所への介護助手等の導入の働きかけを行うことにより、都道府県福祉人材センターの各地域における活動を強化するために必要な経費に対して助成する。</t>
    <phoneticPr fontId="3"/>
  </si>
  <si>
    <t>イ　介護に関する入門的研修の実施等からマッチングまでの一体的支援事業
　　介護未経験者の介護分野への参入のきっかけを作るとともに、介護分野で働く際の不安を払拭するため、介護に関する入門的な知識・技術を習得するための研修を実施し、研修受講後の介護施設等とのマッチングまでの一体的な支援に必要な経費に対して助成する。</t>
    <phoneticPr fontId="3"/>
  </si>
  <si>
    <t>ハ　介護の周辺業務等の体験支援事業
　　介護に関する入門的研修の受講者（以下「介護入門者」という。）等に対する、身体介護以外の支援掃除、配膳、見守り等。以下「周辺業務」という。）等に関する体験的職場研修（体験前の説明会やOJT研修を含む。）、身体介護と周辺業務の整理や介護入門者等への指導等に関する相談員の派遣等の実施のための経費に対して助成する。</t>
    <rPh sb="15" eb="17">
      <t>ジギョウ</t>
    </rPh>
    <phoneticPr fontId="3"/>
  </si>
  <si>
    <t>ニ　生活援助従事者研修の受講支援等からマッチングまでの一体的支援事業
　　訪問介護分野における介護人材のすそ野の拡大を推進するため、生活援助従事者研修に係る受講支援等から研修受講後の訪問介護事業所とのマッチングまでの一体的な支援に必要な経費に対して助成する。</t>
    <phoneticPr fontId="3"/>
  </si>
  <si>
    <t>外国人留学生及び１号特定技能外国人の受入環境整備事業</t>
    <rPh sb="6" eb="7">
      <t>オヨ</t>
    </rPh>
    <rPh sb="10" eb="12">
      <t>トクテイ</t>
    </rPh>
    <rPh sb="12" eb="14">
      <t>ギノウ</t>
    </rPh>
    <rPh sb="14" eb="17">
      <t>ガイコクジン</t>
    </rPh>
    <phoneticPr fontId="3"/>
  </si>
  <si>
    <t>イ　外国人留学生への奨学金の給付等に係る支援事業
　　介護の専門職である介護福祉士国家資格の取得を目指す留学生を支援するため、介護施設等による奨学金の支給等に係る経費の一部について助成する。</t>
    <rPh sb="14" eb="16">
      <t>キュウフ</t>
    </rPh>
    <rPh sb="16" eb="17">
      <t>トウ</t>
    </rPh>
    <rPh sb="77" eb="78">
      <t>トウ</t>
    </rPh>
    <phoneticPr fontId="3"/>
  </si>
  <si>
    <t xml:space="preserve">ロ　外国人留学生及び１号特定技能とのマッチング支援事業
介護福祉士国家資格の取得を目指す留学生や１号特定技能外国人等の外国人介護人材の受入れを円滑に進めるため、介護福祉士養成施設と留学希望者、また、介護施設等と特定技能１号による就労希望者等とのマッチングを適切に行うためへの留学や日本の介護現場での就労を希望する者と介護施設等とのマッチングとして、留学希望者等からの情報収集や日本の受入介護施設等に関する情報提供などの実施に必要な経費について対して助成する。
</t>
    <phoneticPr fontId="3"/>
  </si>
  <si>
    <t>イ　福祉系高校修学資金貸付事業
　　若者の介護分野への参入促進を行うため、福祉系高校の学生に対して修学や就職の準備に必要な経費について、返済免除付きの支援金の貸付を行うために必要な経費について助成する。</t>
    <phoneticPr fontId="3"/>
  </si>
  <si>
    <t>ロ　介護分野就職支援金貸付事業
　　他分野から介護職への参入促進を行うため、他業種で働いていた者等が介護分野における介護職として就職する際に、返済免除付きの支援金の貸付を行うために必要な経費について助成する。</t>
    <phoneticPr fontId="3"/>
  </si>
  <si>
    <t>共生型サービスの普及に必要な施策を実施する際の経費について助成する。
　＜共生型サービスの普及にあたり実施が想定される取組（例）＞
　① 共生型サービスの普及にあたっての課題把握・普及計画の立案
　② 介護保険サービス事業所等に対する共生型サービスに関する相談会・研修会等の開催
　③ 共生型サービス事業所等への見学会の開催
　④ 介護保険サービス事業所・障害福祉サービス事業所、介護支援専門員・相談支援専門員との意見交換会の開催</t>
    <phoneticPr fontId="3"/>
  </si>
  <si>
    <t>イ　多様な人材層に対する介護人材キャリアアップ研修支援事業
　　中堅職員に対するチームケアのリーダーとして必要となるマネジメント能力等の向上に係る研修や、
　医療的ケア ・認知症ケアなどに係る専門的な技術や多職種協働のため必要となる知識等を修得するための研修の実施のための経費に対し助成する。
　　さらに、各施設･事業所における、介護職員のキャリアアップに係る助言・支援（人事考課や賃金制度を含めた職員面談等）を行う職員を育成するための研修の実施のための経費に対し助成する。
　　また、小規模事業者の共同による人材育成環境整備を行うための経費に対し助成する。</t>
    <phoneticPr fontId="3"/>
  </si>
  <si>
    <t>ロ　介護キャリア段位におけるアセッサー講習受講支援事業
　　介護職員の資質向上と介護事業所における OJTの推進を図るため、介護キャリア段位におけるアセッサー講習を受講するための経費に対し助成する。</t>
    <phoneticPr fontId="3"/>
  </si>
  <si>
    <t>ハ　介護支援専門員資質向上事業
　　介護保険制度において、高齢者の尊厳を保持し、自立支援に資するサービス提供を行うためのケアプラン作成業務を担う介護支援専門員を対象と した法定研修の実施のための経費に対し助成する。
　　また、小規模の居宅介護支援事業所の介護支援専門員のように、ＯＪＴの機会が十分でない介護支援専門員に対して、地域の経験豊かな主任介護支援専門員が同行して指導・支援を行う研修を実施することや、ケアプラン点検の実施にあたり、専門職である主任介護支援専門員が同行するなどして職員をサポートすることにより、地域全体で介護支援専門員の資質向上の取組を推進するための経費に対し助成する。</t>
    <phoneticPr fontId="3"/>
  </si>
  <si>
    <t>都道府県が認知症施策推進大綱（令和元年６月18日認知症施策推進関係閣僚　会議決定）に関連する認知症施策について、地域における施策の実施状況等を踏まえたうえで、計画的に取組の充実や質の向上を図るために必要な経費に対し助成する。</t>
    <phoneticPr fontId="3"/>
  </si>
  <si>
    <t>介護施設等における防災リーダー（介護施設等における防災対策の中心となる職員を指し、役職等を問わない）の養成等を目的として、都道府県における介護職員等向けの防災研修の実施や公益団体等が実施する介護職員等向けの防災研修の受講支援のほか、都道府県における介護施設等からの防災に関する相談を受ける防災相談窓口を設置するために必要な経費に対して助成する。</t>
    <phoneticPr fontId="3"/>
  </si>
  <si>
    <t>地域包括ケア構築のための広域的人材養成</t>
    <phoneticPr fontId="3"/>
  </si>
  <si>
    <t>資質の向上</t>
    <phoneticPr fontId="3"/>
  </si>
  <si>
    <t>外国人介護人材研修支援事業</t>
    <phoneticPr fontId="3"/>
  </si>
  <si>
    <t>外国人介護人材が国内の介護現場において円滑に就労・定着できるよう、都道府県が外国人介護人材の介護技能向上のための集合研修等を実施するための経費を助成する。
なお、事業実施に当たって、その他必要な事項については、別に通知に定めるものとする。</t>
    <phoneticPr fontId="3"/>
  </si>
  <si>
    <t>外国人介護福祉士候補者受入施設学習支援事業</t>
    <phoneticPr fontId="3"/>
  </si>
  <si>
    <t>経済連携協定（EPA）又は交換公文に基づき入国し、介護施設等で就労しながら介護福祉士国家資格の取得を目指す者が介護福祉士国家試験に合格できるよう、受入施設における日本語及び介護分野の専門知識に係る学習の支援に対する経費を助成する。
なお、事業実施に当たって、その他必要な事項については、別に通知に定めるものとする。</t>
    <phoneticPr fontId="3"/>
  </si>
  <si>
    <t>32-イ</t>
    <phoneticPr fontId="3"/>
  </si>
  <si>
    <t>32-ロ</t>
    <phoneticPr fontId="3"/>
  </si>
  <si>
    <t>32-ハ</t>
    <phoneticPr fontId="3"/>
  </si>
  <si>
    <t>34-イ</t>
  </si>
  <si>
    <t>34-イ</t>
    <phoneticPr fontId="3"/>
  </si>
  <si>
    <t>34-ロ</t>
  </si>
  <si>
    <t>34-ロ</t>
    <phoneticPr fontId="3"/>
  </si>
  <si>
    <t>34-ハ</t>
  </si>
  <si>
    <t>34-ニ</t>
  </si>
  <si>
    <t>34-ホ</t>
  </si>
  <si>
    <t>イ　管理者等に対する雇用管理改善方策普及 ・ 促進事業
　・介護事業者の各種制度（労働法規（賃金、労働時間、安全衛生、育児・介護休業制度等）の理解促進　
　・女性が働き続けることのできる職場づくりの推進
　・ＩＣＴ活用による介護従事者の負担軽減や、迅速な利用者情報の共有化による事務作業省力化等のベストプラクティスの普及
　など、具体的な雇用管理改善の取組みを実施するための経費に対し助成する。</t>
    <rPh sb="165" eb="168">
      <t>グタイテキ</t>
    </rPh>
    <rPh sb="169" eb="171">
      <t>コヨウ</t>
    </rPh>
    <rPh sb="171" eb="173">
      <t>カンリ</t>
    </rPh>
    <rPh sb="173" eb="175">
      <t>カイゼン</t>
    </rPh>
    <rPh sb="176" eb="178">
      <t>トリクミ</t>
    </rPh>
    <rPh sb="180" eb="182">
      <t>ジッシ</t>
    </rPh>
    <rPh sb="187" eb="189">
      <t>ケイヒ</t>
    </rPh>
    <rPh sb="190" eb="191">
      <t>タイ</t>
    </rPh>
    <rPh sb="192" eb="194">
      <t>ジョセイ</t>
    </rPh>
    <phoneticPr fontId="3"/>
  </si>
  <si>
    <t>ロ　介護ロボット導入支援事業
　　職場環境の改善（介護従事者の身体的負担の軽減や業務の効率化など、介護従事者が継続して就労するための環境整備）に向けて、介護事業所が介護ロボットを導入するための経費に対し助成する。</t>
    <phoneticPr fontId="3"/>
  </si>
  <si>
    <t>ハ　ＩＣＴ導入支援事業
　　介護分野におけるＩＣＴ化を抜本的に進めるため、ＩＣＴを活用して介護記録から請求業務までが一気通貫となること等を要件として、介護ソフト及びタブレット端末等を導入するための経費に対し助成する。</t>
    <phoneticPr fontId="3"/>
  </si>
  <si>
    <t>二　介護生産性向上推進総合事業
　　介護現場において、生産性向上の取組を進めるためには、一つの介護事業者のみの自助努力だけでは限界があり、発信力のあるモデル事業所を地域で育成し、周辺に取組を伝播させていくことが重要である。この取組を自治体が主導し、地域の福祉関係者はもとより、雇用や教育などの多様な関係者とも連携しながら、地域全体で取組を推進していく必要がある。
　　このため、都道府県が主体となって、生産性向上に資するワンストップ型の総合相談センターの設置、関係機関との協議会（介護現場革新会議）の実施等の取組を実施するための経費に対し助成する。</t>
    <phoneticPr fontId="3"/>
  </si>
  <si>
    <t>外国人介護人材受入施設等環境整備事業</t>
    <phoneticPr fontId="3"/>
  </si>
  <si>
    <t>介護施設・事業所における保育施設等の運営（複数の介護事業者による共同実施も含む）のための経費に対し助成する。
※ 雇用保険法施行規則第116 条の規定に基づく両立支援等助成金（事業所内保育施設設置・運営等支援助成金）又は子ども・子育て支援法第59条の２第１項の規定に基づく仕事・子育て両立支援事業（企業主導型保育事業助成金）の支給を受けた介護施設・事業所は対象外</t>
    <rPh sb="62" eb="64">
      <t>セコウ</t>
    </rPh>
    <rPh sb="64" eb="66">
      <t>キソク</t>
    </rPh>
    <rPh sb="108" eb="109">
      <t>マタ</t>
    </rPh>
    <rPh sb="110" eb="111">
      <t>コ</t>
    </rPh>
    <rPh sb="114" eb="116">
      <t>コソダ</t>
    </rPh>
    <rPh sb="117" eb="120">
      <t>シエンホウ</t>
    </rPh>
    <rPh sb="120" eb="121">
      <t>ダイ</t>
    </rPh>
    <rPh sb="123" eb="124">
      <t>ジョウ</t>
    </rPh>
    <rPh sb="126" eb="127">
      <t>ダイ</t>
    </rPh>
    <rPh sb="128" eb="129">
      <t>コウ</t>
    </rPh>
    <rPh sb="130" eb="132">
      <t>キテイ</t>
    </rPh>
    <rPh sb="133" eb="134">
      <t>モト</t>
    </rPh>
    <rPh sb="136" eb="138">
      <t>シゴト</t>
    </rPh>
    <rPh sb="139" eb="141">
      <t>コソダ</t>
    </rPh>
    <rPh sb="142" eb="144">
      <t>リョウリツ</t>
    </rPh>
    <rPh sb="144" eb="146">
      <t>シエン</t>
    </rPh>
    <rPh sb="146" eb="148">
      <t>ジギョウ</t>
    </rPh>
    <rPh sb="149" eb="151">
      <t>キギョウ</t>
    </rPh>
    <rPh sb="151" eb="154">
      <t>シュドウガタ</t>
    </rPh>
    <rPh sb="154" eb="156">
      <t>ホイク</t>
    </rPh>
    <rPh sb="156" eb="158">
      <t>ジギョウ</t>
    </rPh>
    <rPh sb="158" eb="161">
      <t>ジョセイキン</t>
    </rPh>
    <rPh sb="178" eb="181">
      <t>タイショウガイ</t>
    </rPh>
    <phoneticPr fontId="3"/>
  </si>
  <si>
    <t>新型コロナウイルス感染による緊急時のサービス提供に必要な介護人材を確保するとともに、介護に従事する者が安心・安全に業務を行うことができるよう感染症が発生した介護サービス事業所・施設等の職場環境の復旧・改善を支援する。
また、都道府県において、平時から都道府県単位の介護保険施設等の関係団体等と連携・調整し、緊急時に備えた応援体制を構築するとともに、介護サービス事業所・施設等で新型コロナウイルスの感染者が発生した場合などに、地域の他の介護サービス事業所・施設等と連携して当該事業所・施設等に対する支援を実施するために必要な経費に対して助成する。
なお、事業実施に当たって、その他必要な事項については、別に定めるものとする。</t>
    <phoneticPr fontId="3"/>
  </si>
  <si>
    <t>外国人介護人材を受入れる（予定を含む）介護施設等において、多言語翻訳機の導入等のコミュニケーション支援、介護福祉士の資格取得を目指す外国人職員への学習支援、メンタルヘルスケア等の生活支援を行うを支援することにより、外国人介護人材の受入環境整備を推進するための経費に対して助成する。また、介護福祉士養成施設において留学生に適切な教育・指導を行うための教員の質の向上に資する取組に必要な経費に対して助成する。
なお、事業実施に当たって、その他必要な事項については、別に通知に定めるものとする。</t>
    <phoneticPr fontId="3"/>
  </si>
  <si>
    <t>離島・中山間地域等における介護人材確保支援事業</t>
    <phoneticPr fontId="3"/>
  </si>
  <si>
    <t>多様な人材層（若者・女性・高齢者）の参入促進事業</t>
    <rPh sb="0" eb="2">
      <t>タヨウ</t>
    </rPh>
    <rPh sb="3" eb="5">
      <t>ジンザイ</t>
    </rPh>
    <rPh sb="5" eb="6">
      <t>ソウ</t>
    </rPh>
    <rPh sb="7" eb="9">
      <t>ワカモノ</t>
    </rPh>
    <rPh sb="10" eb="12">
      <t>ジョセイ</t>
    </rPh>
    <rPh sb="13" eb="16">
      <t>コウレイシャ</t>
    </rPh>
    <rPh sb="18" eb="20">
      <t>サンニュウ</t>
    </rPh>
    <rPh sb="20" eb="22">
      <t>ソクシン</t>
    </rPh>
    <rPh sb="22" eb="24">
      <t>ジギョウ</t>
    </rPh>
    <phoneticPr fontId="3"/>
  </si>
  <si>
    <t>外国人留学生及び１号特定技能外国人の受入環境整備事業イ　外国人留学生への奨学金の給付等に係る支援事業</t>
    <rPh sb="0" eb="2">
      <t>ガイコク</t>
    </rPh>
    <rPh sb="2" eb="3">
      <t>ジン</t>
    </rPh>
    <rPh sb="3" eb="6">
      <t>リュウガクセイ</t>
    </rPh>
    <rPh sb="6" eb="7">
      <t>オヨ</t>
    </rPh>
    <rPh sb="9" eb="10">
      <t>ゴウ</t>
    </rPh>
    <rPh sb="10" eb="12">
      <t>トクテイ</t>
    </rPh>
    <rPh sb="12" eb="14">
      <t>ギノウ</t>
    </rPh>
    <rPh sb="14" eb="16">
      <t>ガイコク</t>
    </rPh>
    <rPh sb="16" eb="17">
      <t>ジン</t>
    </rPh>
    <rPh sb="18" eb="20">
      <t>ウケイレ</t>
    </rPh>
    <rPh sb="20" eb="22">
      <t>カンキョウ</t>
    </rPh>
    <rPh sb="22" eb="24">
      <t>セイビ</t>
    </rPh>
    <rPh sb="24" eb="26">
      <t>ジギョウ</t>
    </rPh>
    <rPh sb="28" eb="30">
      <t>ガイコク</t>
    </rPh>
    <rPh sb="30" eb="31">
      <t>ジン</t>
    </rPh>
    <rPh sb="31" eb="34">
      <t>リュウガクセイ</t>
    </rPh>
    <rPh sb="36" eb="39">
      <t>ショウガクキン</t>
    </rPh>
    <rPh sb="40" eb="42">
      <t>キュウフ</t>
    </rPh>
    <rPh sb="42" eb="43">
      <t>トウ</t>
    </rPh>
    <rPh sb="44" eb="45">
      <t>カカ</t>
    </rPh>
    <rPh sb="46" eb="48">
      <t>シエン</t>
    </rPh>
    <rPh sb="48" eb="50">
      <t>ジギョウ</t>
    </rPh>
    <phoneticPr fontId="3"/>
  </si>
  <si>
    <t>外国人留学生及び１号特定技能外国人の受入環境整備事業ロ　外国人留学生及び１号特定技能外国人のマッチング支援事業</t>
    <rPh sb="9" eb="10">
      <t>ゴウ</t>
    </rPh>
    <rPh sb="28" eb="30">
      <t>ガイコク</t>
    </rPh>
    <rPh sb="30" eb="31">
      <t>ジン</t>
    </rPh>
    <rPh sb="31" eb="34">
      <t>リュウガクセイ</t>
    </rPh>
    <rPh sb="34" eb="35">
      <t>オヨ</t>
    </rPh>
    <rPh sb="37" eb="38">
      <t>ゴウ</t>
    </rPh>
    <rPh sb="38" eb="40">
      <t>トクテイ</t>
    </rPh>
    <rPh sb="40" eb="42">
      <t>ギノウ</t>
    </rPh>
    <rPh sb="42" eb="44">
      <t>ガイコク</t>
    </rPh>
    <rPh sb="44" eb="45">
      <t>ジン</t>
    </rPh>
    <rPh sb="51" eb="53">
      <t>シエン</t>
    </rPh>
    <rPh sb="53" eb="55">
      <t>ジギョウ</t>
    </rPh>
    <phoneticPr fontId="3"/>
  </si>
  <si>
    <t>外国人介護人材研修支援事業</t>
    <rPh sb="7" eb="9">
      <t>ケンシュウ</t>
    </rPh>
    <rPh sb="9" eb="11">
      <t>シエン</t>
    </rPh>
    <rPh sb="11" eb="13">
      <t>ジギョウ</t>
    </rPh>
    <phoneticPr fontId="3"/>
  </si>
  <si>
    <t>外国人介護福祉士候補者受入施設学習支援事業</t>
    <rPh sb="0" eb="5">
      <t>ガイコクジンカイゴ</t>
    </rPh>
    <rPh sb="5" eb="8">
      <t>フクシシ</t>
    </rPh>
    <rPh sb="8" eb="11">
      <t>コウホシャ</t>
    </rPh>
    <rPh sb="11" eb="13">
      <t>ウケイ</t>
    </rPh>
    <rPh sb="13" eb="15">
      <t>シセツ</t>
    </rPh>
    <rPh sb="15" eb="17">
      <t>ガクシュウ</t>
    </rPh>
    <rPh sb="17" eb="19">
      <t>シエン</t>
    </rPh>
    <rPh sb="19" eb="21">
      <t>ジギョウ</t>
    </rPh>
    <phoneticPr fontId="3"/>
  </si>
  <si>
    <t>管理者等に対する雇用管理改善方策普及・促進事業二　介護生産性向上推進総合事業</t>
    <rPh sb="25" eb="30">
      <t>カイゴセイサンセイ</t>
    </rPh>
    <rPh sb="30" eb="34">
      <t>コウジョウスイシン</t>
    </rPh>
    <rPh sb="34" eb="36">
      <t>ソウゴウ</t>
    </rPh>
    <phoneticPr fontId="3"/>
  </si>
  <si>
    <t>外国人介護人材受入施設等環境整備事業</t>
    <phoneticPr fontId="3"/>
  </si>
  <si>
    <t>離島・中山間地域等における介護人材確保支援事業</t>
    <phoneticPr fontId="3"/>
  </si>
  <si>
    <t>令和８年度</t>
    <rPh sb="0" eb="1">
      <t>レイ</t>
    </rPh>
    <rPh sb="1" eb="2">
      <t>ワ</t>
    </rPh>
    <rPh sb="3" eb="4">
      <t>ネン</t>
    </rPh>
    <rPh sb="4" eb="5">
      <t>ド</t>
    </rPh>
    <phoneticPr fontId="4"/>
  </si>
  <si>
    <t>事業内容（管理運営要領より）</t>
    <rPh sb="0" eb="2">
      <t>ジギョウ</t>
    </rPh>
    <rPh sb="2" eb="3">
      <t>ウチ</t>
    </rPh>
    <rPh sb="3" eb="4">
      <t>カタチ</t>
    </rPh>
    <rPh sb="5" eb="9">
      <t>カンリウンエイ</t>
    </rPh>
    <rPh sb="9" eb="11">
      <t>ヨウリョウ</t>
    </rPh>
    <phoneticPr fontId="3"/>
  </si>
  <si>
    <t>多様な人材層に対する介護人材キャリアアップ研修支援事業ロ　介護キャリア段位におけるアセッサー講習受講支援事業</t>
    <phoneticPr fontId="3"/>
  </si>
  <si>
    <t>地域医療介護総合確保基金を活用した令和７年度事業提案書（介護従事者確保分）</t>
    <rPh sb="0" eb="2">
      <t>チイキ</t>
    </rPh>
    <rPh sb="2" eb="4">
      <t>イリョウ</t>
    </rPh>
    <rPh sb="4" eb="6">
      <t>カイゴ</t>
    </rPh>
    <rPh sb="6" eb="8">
      <t>ソウゴウ</t>
    </rPh>
    <rPh sb="8" eb="10">
      <t>カクホ</t>
    </rPh>
    <rPh sb="10" eb="12">
      <t>キキン</t>
    </rPh>
    <rPh sb="13" eb="15">
      <t>カツヨウ</t>
    </rPh>
    <rPh sb="17" eb="18">
      <t>レイ</t>
    </rPh>
    <rPh sb="18" eb="19">
      <t>ワ</t>
    </rPh>
    <rPh sb="20" eb="22">
      <t>ネンド</t>
    </rPh>
    <rPh sb="22" eb="24">
      <t>ジギョウ</t>
    </rPh>
    <rPh sb="24" eb="26">
      <t>テイアン</t>
    </rPh>
    <rPh sb="26" eb="27">
      <t>ショ</t>
    </rPh>
    <rPh sb="28" eb="30">
      <t>カイゴ</t>
    </rPh>
    <rPh sb="30" eb="33">
      <t>ジュウジシャ</t>
    </rPh>
    <rPh sb="33" eb="35">
      <t>カクホ</t>
    </rPh>
    <rPh sb="35" eb="36">
      <t>ブン</t>
    </rPh>
    <phoneticPr fontId="4"/>
  </si>
  <si>
    <t>令和９年度</t>
    <rPh sb="0" eb="1">
      <t>レイ</t>
    </rPh>
    <rPh sb="1" eb="2">
      <t>ワ</t>
    </rPh>
    <rPh sb="3" eb="4">
      <t>ネン</t>
    </rPh>
    <rPh sb="4" eb="5">
      <t>ド</t>
    </rPh>
    <phoneticPr fontId="4"/>
  </si>
  <si>
    <t>令和10年度以降</t>
    <rPh sb="0" eb="1">
      <t>レイ</t>
    </rPh>
    <rPh sb="1" eb="2">
      <t>ワ</t>
    </rPh>
    <rPh sb="4" eb="6">
      <t>ネンド</t>
    </rPh>
    <rPh sb="6" eb="8">
      <t>イコウ</t>
    </rPh>
    <phoneticPr fontId="4"/>
  </si>
  <si>
    <t>地域医療介護総合確保基金を活用した令和７年度事業提案（介護従事者確保分）　積算書</t>
    <rPh sb="0" eb="2">
      <t>チイキ</t>
    </rPh>
    <rPh sb="2" eb="4">
      <t>イリョウ</t>
    </rPh>
    <rPh sb="4" eb="6">
      <t>カイゴ</t>
    </rPh>
    <rPh sb="6" eb="8">
      <t>ソウゴウ</t>
    </rPh>
    <rPh sb="8" eb="10">
      <t>カクホ</t>
    </rPh>
    <rPh sb="10" eb="12">
      <t>キキン</t>
    </rPh>
    <rPh sb="13" eb="15">
      <t>カツヨウ</t>
    </rPh>
    <rPh sb="17" eb="18">
      <t>レイ</t>
    </rPh>
    <rPh sb="18" eb="19">
      <t>ワ</t>
    </rPh>
    <rPh sb="20" eb="22">
      <t>ネンド</t>
    </rPh>
    <rPh sb="22" eb="24">
      <t>ジギョウ</t>
    </rPh>
    <rPh sb="24" eb="26">
      <t>テイアン</t>
    </rPh>
    <rPh sb="27" eb="29">
      <t>カイゴ</t>
    </rPh>
    <rPh sb="29" eb="32">
      <t>ジュウジシャ</t>
    </rPh>
    <rPh sb="32" eb="34">
      <t>カクホ</t>
    </rPh>
    <rPh sb="34" eb="35">
      <t>ブン</t>
    </rPh>
    <rPh sb="37" eb="39">
      <t>セキサン</t>
    </rPh>
    <rPh sb="39" eb="40">
      <t>ショ</t>
    </rPh>
    <phoneticPr fontId="13"/>
  </si>
  <si>
    <t>【令和７年度】</t>
    <rPh sb="1" eb="2">
      <t>レイ</t>
    </rPh>
    <rPh sb="2" eb="3">
      <t>ワ</t>
    </rPh>
    <rPh sb="4" eb="6">
      <t>ネンド</t>
    </rPh>
    <phoneticPr fontId="4"/>
  </si>
  <si>
    <t>令和　７　年　４　月</t>
    <rPh sb="0" eb="1">
      <t>レイ</t>
    </rPh>
    <rPh sb="1" eb="2">
      <t>ワ</t>
    </rPh>
    <rPh sb="5" eb="6">
      <t>ネン</t>
    </rPh>
    <rPh sb="9" eb="10">
      <t>ガツ</t>
    </rPh>
    <phoneticPr fontId="4"/>
  </si>
  <si>
    <t>令和　８　年　３　月</t>
    <rPh sb="0" eb="1">
      <t>レイ</t>
    </rPh>
    <rPh sb="1" eb="2">
      <t>ワ</t>
    </rPh>
    <rPh sb="5" eb="6">
      <t>ネン</t>
    </rPh>
    <rPh sb="9" eb="10">
      <t>ガツ</t>
    </rPh>
    <phoneticPr fontId="4"/>
  </si>
  <si>
    <t>地域医療介護総合確保基金を活用した令和７年度事業提案（介護従事者確保分）　積算書</t>
    <rPh sb="17" eb="18">
      <t>レイ</t>
    </rPh>
    <rPh sb="18" eb="19">
      <t>ワ</t>
    </rPh>
    <rPh sb="20" eb="22">
      <t>ネンド</t>
    </rPh>
    <rPh sb="27" eb="29">
      <t>カイゴ</t>
    </rPh>
    <rPh sb="29" eb="32">
      <t>ジュウジシャ</t>
    </rPh>
    <rPh sb="32" eb="34">
      <t>カクホ</t>
    </rPh>
    <rPh sb="34" eb="35">
      <t>ブン</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</si>
</sst>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23" x14ac:knownFonts="1">
    <font>
      <sz val="11"/>
      <color theme="1"/>
      <name val="ＭＳ Ｐゴシック"/>
      <family val="2"/>
      <charset val="128"/>
      <scheme val="minor"/>
    </font>
    <font>
      <sz val="11"/>
      <name val="ＭＳ Ｐゴシック"/>
      <family val="3"/>
      <charset val="128"/>
    </font>
    <font>
      <sz val="12"/>
      <name val="ＭＳ Ｐゴシック"/>
      <family val="3"/>
      <charset val="128"/>
      <scheme val="minor"/>
    </font>
    <font>
      <sz val="6"/>
      <name val="ＭＳ Ｐゴシック"/>
      <family val="2"/>
      <charset val="128"/>
      <scheme val="minor"/>
    </font>
    <font>
      <sz val="6"/>
      <name val="ＭＳ Ｐゴシック"/>
      <family val="3"/>
      <charset val="128"/>
    </font>
    <font>
      <sz val="11"/>
      <name val="ＭＳ Ｐゴシック"/>
      <family val="3"/>
      <charset val="128"/>
      <scheme val="minor"/>
    </font>
    <font>
      <sz val="10"/>
      <name val="ＭＳ Ｐゴシック"/>
      <family val="3"/>
      <charset val="128"/>
      <scheme val="minor"/>
    </font>
    <font>
      <sz val="12"/>
      <color rgb="FFFF0000"/>
      <name val="ＭＳ Ｐゴシック"/>
      <family val="3"/>
      <charset val="128"/>
      <scheme val="minor"/>
    </font>
    <font>
      <b/>
      <sz val="14"/>
      <name val="ＭＳ Ｐゴシック"/>
      <family val="3"/>
      <charset val="128"/>
      <scheme val="minor"/>
    </font>
    <font>
      <sz val="12"/>
      <name val="ＭＳ 明朝"/>
      <family val="1"/>
      <charset val="128"/>
    </font>
    <font>
      <sz val="9"/>
      <name val="ＭＳ 明朝"/>
      <family val="1"/>
      <charset val="128"/>
    </font>
    <font>
      <sz val="9"/>
      <name val="ＭＳ Ｐゴシック"/>
      <family val="3"/>
      <charset val="128"/>
      <scheme val="minor"/>
    </font>
    <font>
      <b/>
      <sz val="12"/>
      <name val="ＭＳ Ｐゴシック"/>
      <family val="3"/>
      <charset val="128"/>
      <scheme val="minor"/>
    </font>
    <font>
      <sz val="6"/>
      <name val="ＭＳ 明朝"/>
      <family val="1"/>
      <charset val="128"/>
    </font>
    <font>
      <b/>
      <sz val="14"/>
      <color rgb="FFFF0000"/>
      <name val="ＭＳ Ｐゴシック"/>
      <family val="3"/>
      <charset val="128"/>
      <scheme val="minor"/>
    </font>
    <font>
      <b/>
      <sz val="11"/>
      <color indexed="81"/>
      <name val="ＭＳ Ｐゴシック"/>
      <family val="3"/>
      <charset val="128"/>
    </font>
    <font>
      <b/>
      <sz val="11"/>
      <color indexed="10"/>
      <name val="ＭＳ Ｐゴシック"/>
      <family val="3"/>
      <charset val="128"/>
    </font>
    <font>
      <b/>
      <sz val="12"/>
      <color rgb="FFFF0000"/>
      <name val="ＭＳ Ｐゴシック"/>
      <family val="3"/>
      <charset val="128"/>
      <scheme val="minor"/>
    </font>
    <font>
      <b/>
      <sz val="9"/>
      <color indexed="81"/>
      <name val="ＭＳ Ｐゴシック"/>
      <family val="3"/>
      <charset val="128"/>
    </font>
    <font>
      <sz val="16"/>
      <color theme="1"/>
      <name val="ＭＳ ゴシック"/>
      <family val="3"/>
      <charset val="128"/>
    </font>
    <font>
      <sz val="11"/>
      <color theme="1"/>
      <name val="ＭＳ ゴシック"/>
      <family val="3"/>
      <charset val="128"/>
    </font>
    <font>
      <sz val="11"/>
      <name val="ＭＳ ゴシック"/>
      <family val="3"/>
      <charset val="128"/>
    </font>
    <font>
      <sz val="10"/>
      <name val="ＭＳ ゴシック"/>
      <family val="3"/>
      <charset val="128"/>
    </font>
  </fonts>
  <fills count="5">
    <fill>
      <patternFill patternType="none"/>
    </fill>
    <fill>
      <patternFill patternType="gray125"/>
    </fill>
    <fill>
      <patternFill patternType="solid">
        <fgColor indexed="9"/>
        <bgColor indexed="64"/>
      </patternFill>
    </fill>
    <fill>
      <patternFill patternType="solid">
        <fgColor rgb="FFCCFFFF"/>
        <bgColor indexed="64"/>
      </patternFill>
    </fill>
    <fill>
      <patternFill patternType="solid">
        <fgColor rgb="FFFFFFCC"/>
        <bgColor indexed="64"/>
      </patternFill>
    </fill>
  </fills>
  <borders count="63">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hair">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hair">
        <color indexed="64"/>
      </left>
      <right style="medium">
        <color indexed="64"/>
      </right>
      <top/>
      <bottom/>
      <diagonal/>
    </border>
    <border>
      <left style="thin">
        <color indexed="64"/>
      </left>
      <right/>
      <top/>
      <bottom/>
      <diagonal/>
    </border>
    <border>
      <left style="hair">
        <color indexed="64"/>
      </left>
      <right style="medium">
        <color indexed="64"/>
      </right>
      <top style="medium">
        <color indexed="64"/>
      </top>
      <bottom/>
      <diagonal/>
    </border>
    <border>
      <left style="thin">
        <color indexed="64"/>
      </left>
      <right/>
      <top style="medium">
        <color indexed="64"/>
      </top>
      <bottom/>
      <diagonal/>
    </border>
    <border>
      <left style="hair">
        <color indexed="64"/>
      </left>
      <right style="medium">
        <color indexed="64"/>
      </right>
      <top/>
      <bottom style="thin">
        <color indexed="64"/>
      </bottom>
      <diagonal/>
    </border>
    <border>
      <left style="thin">
        <color indexed="64"/>
      </left>
      <right/>
      <top/>
      <bottom style="thin">
        <color indexed="64"/>
      </bottom>
      <diagonal/>
    </border>
    <border>
      <left style="hair">
        <color indexed="64"/>
      </left>
      <right style="medium">
        <color indexed="64"/>
      </right>
      <top style="double">
        <color indexed="64"/>
      </top>
      <bottom/>
      <diagonal/>
    </border>
    <border>
      <left style="medium">
        <color indexed="64"/>
      </left>
      <right/>
      <top style="double">
        <color indexed="64"/>
      </top>
      <bottom/>
      <diagonal/>
    </border>
    <border>
      <left/>
      <right style="medium">
        <color indexed="64"/>
      </right>
      <top/>
      <bottom style="double">
        <color indexed="64"/>
      </bottom>
      <diagonal/>
    </border>
    <border>
      <left style="thin">
        <color indexed="64"/>
      </left>
      <right/>
      <top/>
      <bottom style="double">
        <color indexed="64"/>
      </bottom>
      <diagonal/>
    </border>
    <border>
      <left style="medium">
        <color indexed="64"/>
      </left>
      <right/>
      <top/>
      <bottom style="double">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9" fillId="0" borderId="0"/>
  </cellStyleXfs>
  <cellXfs count="240">
    <xf numFmtId="0" fontId="0" fillId="0" borderId="0" xfId="0">
      <alignment vertical="center"/>
    </xf>
    <xf numFmtId="0" fontId="2" fillId="2" borderId="0" xfId="1" applyFont="1" applyFill="1" applyProtection="1">
      <alignment vertical="center"/>
    </xf>
    <xf numFmtId="0" fontId="5" fillId="2" borderId="0" xfId="1" applyFont="1" applyFill="1" applyProtection="1">
      <alignment vertical="center"/>
    </xf>
    <xf numFmtId="0" fontId="5" fillId="2" borderId="0" xfId="1" applyFont="1" applyFill="1" applyAlignment="1" applyProtection="1">
      <alignment horizontal="right" vertical="center"/>
    </xf>
    <xf numFmtId="0" fontId="2" fillId="0" borderId="0" xfId="1" applyFont="1" applyFill="1" applyProtection="1">
      <alignment vertical="center"/>
    </xf>
    <xf numFmtId="0" fontId="2" fillId="2" borderId="1" xfId="1" applyFont="1" applyFill="1" applyBorder="1" applyAlignment="1" applyProtection="1">
      <alignment horizontal="left" vertical="center" wrapText="1"/>
      <protection locked="0"/>
    </xf>
    <xf numFmtId="0" fontId="2" fillId="2" borderId="2" xfId="1" applyFont="1" applyFill="1" applyBorder="1" applyAlignment="1" applyProtection="1">
      <alignment horizontal="left" vertical="center" wrapText="1"/>
      <protection locked="0"/>
    </xf>
    <xf numFmtId="0" fontId="2" fillId="3" borderId="6" xfId="1" applyFont="1" applyFill="1" applyBorder="1" applyAlignment="1" applyProtection="1">
      <alignment vertical="center" wrapText="1"/>
    </xf>
    <xf numFmtId="0" fontId="2" fillId="2" borderId="7" xfId="1" applyFont="1" applyFill="1" applyBorder="1" applyAlignment="1" applyProtection="1">
      <alignment horizontal="left" vertical="center" wrapText="1"/>
      <protection locked="0"/>
    </xf>
    <xf numFmtId="0" fontId="2" fillId="2" borderId="8" xfId="1" applyFont="1" applyFill="1" applyBorder="1" applyAlignment="1" applyProtection="1">
      <alignment horizontal="left" vertical="center" wrapText="1"/>
      <protection locked="0"/>
    </xf>
    <xf numFmtId="0" fontId="2" fillId="3" borderId="12" xfId="1" applyFont="1" applyFill="1" applyBorder="1" applyAlignment="1" applyProtection="1">
      <alignment vertical="center" wrapText="1"/>
    </xf>
    <xf numFmtId="0" fontId="2" fillId="3" borderId="7" xfId="1" applyFont="1" applyFill="1" applyBorder="1" applyAlignment="1" applyProtection="1">
      <alignment horizontal="center" vertical="center" wrapText="1"/>
    </xf>
    <xf numFmtId="0" fontId="2" fillId="3" borderId="8" xfId="1" applyFont="1" applyFill="1" applyBorder="1" applyAlignment="1" applyProtection="1">
      <alignment horizontal="center" vertical="center" wrapText="1"/>
    </xf>
    <xf numFmtId="38" fontId="2" fillId="3" borderId="18" xfId="2" applyFont="1" applyFill="1" applyBorder="1" applyAlignment="1" applyProtection="1">
      <alignment horizontal="right" vertical="center"/>
    </xf>
    <xf numFmtId="38" fontId="2" fillId="0" borderId="9" xfId="2" applyFont="1" applyFill="1" applyBorder="1" applyAlignment="1" applyProtection="1">
      <alignment horizontal="right" vertical="center"/>
      <protection locked="0"/>
    </xf>
    <xf numFmtId="38" fontId="2" fillId="0" borderId="8" xfId="2" applyFont="1" applyFill="1" applyBorder="1" applyAlignment="1" applyProtection="1">
      <alignment horizontal="right" vertical="center"/>
      <protection locked="0"/>
    </xf>
    <xf numFmtId="0" fontId="2" fillId="3" borderId="7" xfId="1" applyFont="1" applyFill="1" applyBorder="1" applyAlignment="1" applyProtection="1">
      <alignment horizontal="center" vertical="center"/>
    </xf>
    <xf numFmtId="0" fontId="2" fillId="3" borderId="8" xfId="1" applyFont="1" applyFill="1" applyBorder="1" applyAlignment="1" applyProtection="1">
      <alignment horizontal="center" vertical="center" shrinkToFit="1"/>
    </xf>
    <xf numFmtId="0" fontId="2" fillId="2" borderId="10" xfId="1" applyFont="1" applyFill="1" applyBorder="1" applyAlignment="1" applyProtection="1">
      <alignment horizontal="center" vertical="center"/>
      <protection locked="0"/>
    </xf>
    <xf numFmtId="0" fontId="2" fillId="2" borderId="0" xfId="1" applyFont="1" applyFill="1" applyBorder="1" applyAlignment="1" applyProtection="1">
      <alignment horizontal="center" vertical="center"/>
    </xf>
    <xf numFmtId="176" fontId="10" fillId="0" borderId="0" xfId="3" applyNumberFormat="1" applyFont="1"/>
    <xf numFmtId="176" fontId="11" fillId="0" borderId="0" xfId="3" applyNumberFormat="1" applyFont="1"/>
    <xf numFmtId="176" fontId="12" fillId="0" borderId="0" xfId="3" applyNumberFormat="1" applyFont="1"/>
    <xf numFmtId="176" fontId="2" fillId="0" borderId="33" xfId="3" applyNumberFormat="1" applyFont="1" applyBorder="1"/>
    <xf numFmtId="176" fontId="2" fillId="0" borderId="36" xfId="3" applyNumberFormat="1" applyFont="1" applyBorder="1"/>
    <xf numFmtId="176" fontId="2" fillId="0" borderId="38" xfId="3" applyNumberFormat="1" applyFont="1" applyBorder="1"/>
    <xf numFmtId="176" fontId="2" fillId="0" borderId="32" xfId="3" applyNumberFormat="1" applyFont="1" applyBorder="1"/>
    <xf numFmtId="176" fontId="2" fillId="0" borderId="34" xfId="3" applyNumberFormat="1" applyFont="1" applyBorder="1" applyAlignment="1">
      <alignment horizontal="left"/>
    </xf>
    <xf numFmtId="176" fontId="2" fillId="4" borderId="35" xfId="3" applyNumberFormat="1" applyFont="1" applyFill="1" applyBorder="1"/>
    <xf numFmtId="176" fontId="2" fillId="0" borderId="22" xfId="3" applyNumberFormat="1" applyFont="1" applyBorder="1" applyAlignment="1">
      <alignment horizontal="left"/>
    </xf>
    <xf numFmtId="176" fontId="2" fillId="0" borderId="35" xfId="3" applyNumberFormat="1" applyFont="1" applyFill="1" applyBorder="1"/>
    <xf numFmtId="176" fontId="2" fillId="0" borderId="35" xfId="3" applyNumberFormat="1" applyFont="1" applyBorder="1"/>
    <xf numFmtId="176" fontId="12" fillId="4" borderId="35" xfId="3" applyNumberFormat="1" applyFont="1" applyFill="1" applyBorder="1"/>
    <xf numFmtId="176" fontId="12" fillId="4" borderId="36" xfId="3" applyNumberFormat="1" applyFont="1" applyFill="1" applyBorder="1"/>
    <xf numFmtId="176" fontId="12" fillId="4" borderId="22" xfId="3" applyNumberFormat="1" applyFont="1" applyFill="1" applyBorder="1" applyAlignment="1">
      <alignment horizontal="left"/>
    </xf>
    <xf numFmtId="176" fontId="2" fillId="0" borderId="39" xfId="3" applyNumberFormat="1" applyFont="1" applyBorder="1"/>
    <xf numFmtId="176" fontId="2" fillId="0" borderId="40" xfId="3" applyNumberFormat="1" applyFont="1" applyBorder="1"/>
    <xf numFmtId="176" fontId="2" fillId="0" borderId="21" xfId="3" applyNumberFormat="1" applyFont="1" applyBorder="1" applyAlignment="1">
      <alignment horizontal="left"/>
    </xf>
    <xf numFmtId="176" fontId="2" fillId="0" borderId="41" xfId="3" applyNumberFormat="1" applyFont="1" applyBorder="1"/>
    <xf numFmtId="176" fontId="2" fillId="0" borderId="42" xfId="3" applyNumberFormat="1" applyFont="1" applyBorder="1" applyAlignment="1">
      <alignment horizontal="left"/>
    </xf>
    <xf numFmtId="176" fontId="2" fillId="0" borderId="47" xfId="3" applyNumberFormat="1" applyFont="1" applyBorder="1" applyAlignment="1">
      <alignment vertical="center" wrapText="1"/>
    </xf>
    <xf numFmtId="176" fontId="2" fillId="0" borderId="38" xfId="3" applyNumberFormat="1" applyFont="1" applyBorder="1" applyAlignment="1">
      <alignment vertical="center" wrapText="1"/>
    </xf>
    <xf numFmtId="176" fontId="2" fillId="0" borderId="0" xfId="3" applyNumberFormat="1" applyFont="1"/>
    <xf numFmtId="176" fontId="2" fillId="0" borderId="50" xfId="3" applyNumberFormat="1" applyFont="1" applyBorder="1" applyAlignment="1">
      <alignment horizontal="center" vertical="center"/>
    </xf>
    <xf numFmtId="10" fontId="2" fillId="2" borderId="1" xfId="1" applyNumberFormat="1" applyFont="1" applyFill="1" applyBorder="1" applyAlignment="1" applyProtection="1">
      <alignment horizontal="center" vertical="center" wrapText="1"/>
    </xf>
    <xf numFmtId="10" fontId="2" fillId="2" borderId="2" xfId="1" applyNumberFormat="1"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xf>
    <xf numFmtId="0" fontId="2" fillId="2" borderId="8" xfId="1" applyFont="1" applyFill="1" applyBorder="1" applyAlignment="1" applyProtection="1">
      <alignment horizontal="center" vertical="center" wrapText="1"/>
    </xf>
    <xf numFmtId="38" fontId="2" fillId="0" borderId="9" xfId="2" applyFont="1" applyFill="1" applyBorder="1" applyAlignment="1" applyProtection="1">
      <alignment horizontal="right" vertical="center"/>
    </xf>
    <xf numFmtId="38" fontId="2" fillId="0" borderId="8" xfId="2" applyFont="1" applyFill="1" applyBorder="1" applyAlignment="1" applyProtection="1">
      <alignment horizontal="right" vertical="center"/>
    </xf>
    <xf numFmtId="0" fontId="2" fillId="2" borderId="10" xfId="1" applyFont="1" applyFill="1" applyBorder="1" applyAlignment="1" applyProtection="1">
      <alignment horizontal="center" vertical="center"/>
    </xf>
    <xf numFmtId="0" fontId="8" fillId="2" borderId="0" xfId="1" applyFont="1" applyFill="1" applyAlignment="1" applyProtection="1">
      <alignment horizontal="center" vertical="center"/>
    </xf>
    <xf numFmtId="0" fontId="14" fillId="2" borderId="0" xfId="1" applyFont="1" applyFill="1" applyProtection="1">
      <alignment vertical="center"/>
    </xf>
    <xf numFmtId="176" fontId="10" fillId="0" borderId="0" xfId="3" applyNumberFormat="1" applyFont="1" applyFill="1"/>
    <xf numFmtId="0" fontId="2" fillId="2" borderId="0" xfId="1" applyFont="1" applyFill="1" applyAlignment="1" applyProtection="1">
      <alignment vertical="center"/>
    </xf>
    <xf numFmtId="0" fontId="2" fillId="2" borderId="0" xfId="1" applyFont="1" applyFill="1" applyAlignment="1" applyProtection="1">
      <alignment horizontal="right" vertical="center"/>
    </xf>
    <xf numFmtId="0" fontId="19" fillId="0" borderId="52" xfId="0" applyFont="1" applyBorder="1" applyAlignment="1">
      <alignment horizontal="center" vertical="center"/>
    </xf>
    <xf numFmtId="0" fontId="20" fillId="0" borderId="0" xfId="0" applyFont="1">
      <alignment vertical="center"/>
    </xf>
    <xf numFmtId="0" fontId="21" fillId="0" borderId="53" xfId="0" applyFont="1" applyFill="1" applyBorder="1" applyAlignment="1">
      <alignment horizontal="center" vertical="center"/>
    </xf>
    <xf numFmtId="0" fontId="21" fillId="0" borderId="53" xfId="0" applyFont="1" applyFill="1" applyBorder="1" applyAlignment="1">
      <alignment horizontal="center" vertical="center" wrapText="1"/>
    </xf>
    <xf numFmtId="0" fontId="21" fillId="0" borderId="57" xfId="0" applyFont="1" applyFill="1" applyBorder="1" applyAlignment="1">
      <alignment horizontal="center" vertical="center" wrapText="1"/>
    </xf>
    <xf numFmtId="0" fontId="21" fillId="0" borderId="57" xfId="0" applyFont="1" applyFill="1" applyBorder="1" applyAlignment="1">
      <alignment vertical="center" wrapText="1"/>
    </xf>
    <xf numFmtId="0" fontId="22" fillId="0" borderId="57" xfId="0" applyFont="1" applyFill="1" applyBorder="1" applyAlignment="1">
      <alignment vertical="center" wrapText="1"/>
    </xf>
    <xf numFmtId="0" fontId="21" fillId="0" borderId="8" xfId="0" applyFont="1" applyFill="1" applyBorder="1" applyAlignment="1">
      <alignment horizontal="center" vertical="center" wrapText="1"/>
    </xf>
    <xf numFmtId="0" fontId="21" fillId="0" borderId="8" xfId="0" applyFont="1" applyFill="1" applyBorder="1" applyAlignment="1">
      <alignment vertical="center" wrapText="1"/>
    </xf>
    <xf numFmtId="0" fontId="22" fillId="0" borderId="8" xfId="0" applyFont="1" applyFill="1" applyBorder="1" applyAlignment="1">
      <alignment vertical="center" wrapText="1"/>
    </xf>
    <xf numFmtId="0" fontId="21" fillId="0" borderId="58" xfId="0" applyFont="1" applyFill="1" applyBorder="1" applyAlignment="1">
      <alignment horizontal="center" vertical="center" wrapText="1"/>
    </xf>
    <xf numFmtId="0" fontId="22" fillId="0" borderId="58" xfId="0" applyFont="1" applyFill="1" applyBorder="1" applyAlignment="1">
      <alignment vertical="center" wrapText="1"/>
    </xf>
    <xf numFmtId="0" fontId="21" fillId="0" borderId="59" xfId="0" applyFont="1" applyFill="1" applyBorder="1" applyAlignment="1">
      <alignment horizontal="center" vertical="center" wrapText="1"/>
    </xf>
    <xf numFmtId="0" fontId="22" fillId="0" borderId="56" xfId="0" applyFont="1" applyFill="1" applyBorder="1" applyAlignment="1">
      <alignment vertical="center" wrapText="1"/>
    </xf>
    <xf numFmtId="0" fontId="22" fillId="0" borderId="59" xfId="0" applyFont="1" applyFill="1" applyBorder="1" applyAlignment="1">
      <alignment vertical="center" wrapText="1"/>
    </xf>
    <xf numFmtId="0" fontId="22" fillId="0" borderId="60" xfId="0" applyFont="1" applyFill="1" applyBorder="1" applyAlignment="1">
      <alignment vertical="center" wrapText="1"/>
    </xf>
    <xf numFmtId="0" fontId="22" fillId="0" borderId="56" xfId="0" applyFont="1" applyFill="1" applyBorder="1" applyAlignment="1">
      <alignment vertical="top" wrapText="1"/>
    </xf>
    <xf numFmtId="0" fontId="22" fillId="0" borderId="60" xfId="0" applyFont="1" applyFill="1" applyBorder="1" applyAlignment="1">
      <alignment vertical="top" wrapText="1"/>
    </xf>
    <xf numFmtId="0" fontId="21" fillId="0" borderId="16" xfId="0" applyFont="1" applyFill="1" applyBorder="1" applyAlignment="1">
      <alignment horizontal="center" vertical="center" wrapText="1"/>
    </xf>
    <xf numFmtId="0" fontId="22" fillId="0" borderId="58" xfId="0" applyFont="1" applyFill="1" applyBorder="1" applyAlignment="1">
      <alignment vertical="top" wrapText="1"/>
    </xf>
    <xf numFmtId="0" fontId="22" fillId="0" borderId="59" xfId="0" applyFont="1" applyFill="1" applyBorder="1" applyAlignment="1">
      <alignment vertical="top" wrapText="1"/>
    </xf>
    <xf numFmtId="0" fontId="22" fillId="0" borderId="57" xfId="0" applyFont="1" applyFill="1" applyBorder="1" applyAlignment="1">
      <alignment vertical="top" wrapText="1"/>
    </xf>
    <xf numFmtId="0" fontId="21" fillId="0" borderId="61" xfId="0" applyFont="1" applyFill="1" applyBorder="1" applyAlignment="1">
      <alignment horizontal="center" vertical="center" wrapText="1"/>
    </xf>
    <xf numFmtId="0" fontId="21" fillId="0" borderId="62" xfId="0" applyFont="1" applyFill="1" applyBorder="1" applyAlignment="1">
      <alignment horizontal="center" vertical="center" wrapText="1"/>
    </xf>
    <xf numFmtId="0" fontId="21" fillId="0" borderId="8" xfId="0" applyFont="1" applyFill="1" applyBorder="1" applyAlignment="1">
      <alignment vertical="top" textRotation="255" wrapText="1"/>
    </xf>
    <xf numFmtId="0" fontId="20" fillId="0" borderId="0" xfId="0" applyFont="1" applyAlignment="1">
      <alignment vertical="center" wrapText="1"/>
    </xf>
    <xf numFmtId="0" fontId="2" fillId="3" borderId="8" xfId="1" applyFont="1" applyFill="1" applyBorder="1" applyAlignment="1" applyProtection="1">
      <alignment horizontal="center" vertical="center" wrapText="1"/>
    </xf>
    <xf numFmtId="0" fontId="2" fillId="2" borderId="0" xfId="1" applyFont="1" applyFill="1" applyAlignment="1" applyProtection="1">
      <alignment horizontal="right"/>
    </xf>
    <xf numFmtId="0" fontId="2" fillId="2" borderId="0" xfId="1" applyFont="1" applyFill="1" applyAlignment="1" applyProtection="1">
      <alignment horizontal="right" wrapText="1"/>
    </xf>
    <xf numFmtId="0" fontId="21" fillId="0" borderId="5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16" xfId="0" applyFont="1" applyFill="1" applyBorder="1" applyAlignment="1">
      <alignment horizontal="center" vertical="center" wrapText="1"/>
    </xf>
    <xf numFmtId="0" fontId="21" fillId="0" borderId="57" xfId="0" applyFont="1" applyFill="1" applyBorder="1" applyAlignment="1">
      <alignment horizontal="center" vertical="center" wrapText="1"/>
    </xf>
    <xf numFmtId="0" fontId="21" fillId="0" borderId="57" xfId="0" applyFont="1" applyFill="1" applyBorder="1" applyAlignment="1">
      <alignment horizontal="left" vertical="center" wrapText="1"/>
    </xf>
    <xf numFmtId="0" fontId="21" fillId="0" borderId="8" xfId="0" applyFont="1" applyFill="1" applyBorder="1" applyAlignment="1">
      <alignment horizontal="center" vertical="center" wrapText="1"/>
    </xf>
    <xf numFmtId="0" fontId="21" fillId="0" borderId="56" xfId="0" applyFont="1" applyFill="1" applyBorder="1" applyAlignment="1">
      <alignment vertical="center" wrapText="1"/>
    </xf>
    <xf numFmtId="0" fontId="21" fillId="0" borderId="57" xfId="0" applyFont="1" applyFill="1" applyBorder="1" applyAlignment="1">
      <alignment vertical="center" wrapText="1"/>
    </xf>
    <xf numFmtId="0" fontId="2" fillId="3" borderId="8" xfId="1" applyFont="1" applyFill="1" applyBorder="1" applyAlignment="1" applyProtection="1">
      <alignment horizontal="center" vertical="center" wrapText="1"/>
    </xf>
    <xf numFmtId="0" fontId="21" fillId="0" borderId="8" xfId="0" applyFont="1" applyFill="1" applyBorder="1" applyAlignment="1">
      <alignment horizontal="center" vertical="center" wrapText="1"/>
    </xf>
    <xf numFmtId="0" fontId="21" fillId="0" borderId="56" xfId="0" applyFont="1" applyFill="1" applyBorder="1" applyAlignment="1">
      <alignment horizontal="center" vertical="center" wrapText="1"/>
    </xf>
    <xf numFmtId="0" fontId="20" fillId="0" borderId="0" xfId="0" applyFont="1" applyAlignment="1">
      <alignment horizontal="center" vertical="center"/>
    </xf>
    <xf numFmtId="0" fontId="22" fillId="0" borderId="16" xfId="0" applyFont="1" applyFill="1" applyBorder="1" applyAlignment="1">
      <alignment vertical="top" wrapText="1"/>
    </xf>
    <xf numFmtId="0" fontId="21" fillId="0" borderId="60" xfId="0" applyFont="1" applyFill="1" applyBorder="1" applyAlignment="1">
      <alignment horizontal="center" vertical="center" wrapText="1"/>
    </xf>
    <xf numFmtId="0" fontId="2" fillId="3" borderId="5" xfId="1" applyFont="1" applyFill="1" applyBorder="1" applyAlignment="1" applyProtection="1">
      <alignment horizontal="center" vertical="center" wrapText="1"/>
    </xf>
    <xf numFmtId="0" fontId="2" fillId="3" borderId="3" xfId="1" applyFont="1" applyFill="1" applyBorder="1" applyAlignment="1" applyProtection="1">
      <alignment horizontal="center" vertical="center" wrapText="1"/>
    </xf>
    <xf numFmtId="0" fontId="2" fillId="2" borderId="5" xfId="1" applyFont="1" applyFill="1" applyBorder="1" applyAlignment="1" applyProtection="1">
      <alignment horizontal="center" vertical="center" wrapText="1"/>
      <protection locked="0"/>
    </xf>
    <xf numFmtId="0" fontId="2" fillId="2" borderId="4" xfId="1" applyFont="1" applyFill="1" applyBorder="1" applyAlignment="1" applyProtection="1">
      <alignment horizontal="center" vertical="center" wrapText="1"/>
      <protection locked="0"/>
    </xf>
    <xf numFmtId="0" fontId="2" fillId="2" borderId="3" xfId="1" applyFont="1" applyFill="1" applyBorder="1" applyAlignment="1" applyProtection="1">
      <alignment horizontal="center" vertical="center" wrapText="1"/>
      <protection locked="0"/>
    </xf>
    <xf numFmtId="0" fontId="2" fillId="3" borderId="15" xfId="1" applyFont="1" applyFill="1" applyBorder="1" applyAlignment="1" applyProtection="1">
      <alignment horizontal="center" vertical="center" wrapText="1"/>
    </xf>
    <xf numFmtId="0" fontId="2" fillId="3" borderId="14" xfId="1" applyFont="1" applyFill="1" applyBorder="1" applyAlignment="1" applyProtection="1">
      <alignment horizontal="center" vertical="center" wrapText="1"/>
    </xf>
    <xf numFmtId="0" fontId="2" fillId="3" borderId="13" xfId="1" applyFont="1" applyFill="1" applyBorder="1" applyAlignment="1" applyProtection="1">
      <alignment horizontal="center" vertical="center" wrapText="1"/>
    </xf>
    <xf numFmtId="0" fontId="2" fillId="3" borderId="11" xfId="1" applyFont="1" applyFill="1" applyBorder="1" applyAlignment="1" applyProtection="1">
      <alignment horizontal="center" vertical="center" wrapText="1"/>
    </xf>
    <xf numFmtId="0" fontId="2" fillId="3" borderId="10" xfId="1" applyFont="1" applyFill="1" applyBorder="1" applyAlignment="1" applyProtection="1">
      <alignment horizontal="center" vertical="center" wrapText="1"/>
    </xf>
    <xf numFmtId="0" fontId="2" fillId="3" borderId="9" xfId="1" applyFont="1" applyFill="1" applyBorder="1" applyAlignment="1" applyProtection="1">
      <alignment horizontal="center" vertical="center" wrapText="1"/>
    </xf>
    <xf numFmtId="0" fontId="2" fillId="2" borderId="8" xfId="1" applyFont="1" applyFill="1" applyBorder="1" applyAlignment="1" applyProtection="1">
      <alignment horizontal="left" vertical="center"/>
      <protection locked="0"/>
    </xf>
    <xf numFmtId="0" fontId="2" fillId="2" borderId="7" xfId="1" applyFont="1" applyFill="1" applyBorder="1" applyAlignment="1" applyProtection="1">
      <alignment horizontal="left" vertical="center"/>
      <protection locked="0"/>
    </xf>
    <xf numFmtId="0" fontId="2" fillId="2" borderId="10" xfId="1" applyFont="1" applyFill="1" applyBorder="1" applyAlignment="1" applyProtection="1">
      <alignment horizontal="center" vertical="center"/>
      <protection locked="0"/>
    </xf>
    <xf numFmtId="0" fontId="2" fillId="2" borderId="18" xfId="1" applyFont="1" applyFill="1" applyBorder="1" applyAlignment="1" applyProtection="1">
      <alignment horizontal="center" vertical="center"/>
      <protection locked="0"/>
    </xf>
    <xf numFmtId="0" fontId="2" fillId="3" borderId="20" xfId="1" applyFont="1" applyFill="1" applyBorder="1" applyAlignment="1" applyProtection="1">
      <alignment horizontal="center" vertical="center" wrapText="1"/>
    </xf>
    <xf numFmtId="0" fontId="2" fillId="3" borderId="12" xfId="1" applyFont="1" applyFill="1" applyBorder="1" applyAlignment="1" applyProtection="1">
      <alignment horizontal="center" vertical="center" wrapText="1"/>
    </xf>
    <xf numFmtId="0" fontId="2" fillId="3" borderId="19" xfId="1" applyFont="1" applyFill="1" applyBorder="1" applyAlignment="1" applyProtection="1">
      <alignment horizontal="center" vertical="center"/>
    </xf>
    <xf numFmtId="0" fontId="2" fillId="3" borderId="13" xfId="1" applyFont="1" applyFill="1" applyBorder="1" applyAlignment="1" applyProtection="1">
      <alignment horizontal="center" vertical="center"/>
    </xf>
    <xf numFmtId="0" fontId="6" fillId="2" borderId="16" xfId="1" applyFont="1" applyFill="1" applyBorder="1" applyAlignment="1" applyProtection="1">
      <alignment horizontal="left" vertical="center" wrapText="1"/>
      <protection locked="0"/>
    </xf>
    <xf numFmtId="0" fontId="6" fillId="2" borderId="8" xfId="1" applyFont="1" applyFill="1" applyBorder="1" applyAlignment="1" applyProtection="1">
      <alignment horizontal="left" vertical="center" wrapText="1"/>
      <protection locked="0"/>
    </xf>
    <xf numFmtId="0" fontId="6" fillId="2" borderId="7" xfId="1" applyFont="1" applyFill="1" applyBorder="1" applyAlignment="1" applyProtection="1">
      <alignment horizontal="left" vertical="center" wrapText="1"/>
      <protection locked="0"/>
    </xf>
    <xf numFmtId="0" fontId="2" fillId="3" borderId="17" xfId="1" applyFont="1" applyFill="1" applyBorder="1" applyAlignment="1" applyProtection="1">
      <alignment horizontal="center" vertical="center" wrapText="1"/>
    </xf>
    <xf numFmtId="0" fontId="2" fillId="3" borderId="8" xfId="1" applyFont="1" applyFill="1" applyBorder="1" applyAlignment="1" applyProtection="1">
      <alignment horizontal="center" vertical="center" wrapText="1"/>
    </xf>
    <xf numFmtId="0" fontId="2" fillId="2" borderId="11" xfId="1" applyFont="1" applyFill="1" applyBorder="1" applyAlignment="1" applyProtection="1">
      <alignment horizontal="center" vertical="center" wrapText="1"/>
      <protection locked="0"/>
    </xf>
    <xf numFmtId="0" fontId="2" fillId="2" borderId="10" xfId="1" applyFont="1" applyFill="1" applyBorder="1" applyAlignment="1" applyProtection="1">
      <alignment horizontal="center" vertical="center" wrapText="1"/>
      <protection locked="0"/>
    </xf>
    <xf numFmtId="0" fontId="2" fillId="2" borderId="9" xfId="1" applyFont="1" applyFill="1" applyBorder="1" applyAlignment="1" applyProtection="1">
      <alignment horizontal="center" vertical="center" wrapText="1"/>
      <protection locked="0"/>
    </xf>
    <xf numFmtId="0" fontId="2" fillId="3" borderId="17" xfId="1" applyFont="1" applyFill="1" applyBorder="1" applyAlignment="1" applyProtection="1">
      <alignment horizontal="center" vertical="center"/>
    </xf>
    <xf numFmtId="0" fontId="2" fillId="3" borderId="9" xfId="1" applyFont="1" applyFill="1" applyBorder="1" applyAlignment="1" applyProtection="1">
      <alignment horizontal="center" vertical="center"/>
    </xf>
    <xf numFmtId="0" fontId="2" fillId="3" borderId="8" xfId="1" applyFont="1" applyFill="1" applyBorder="1" applyAlignment="1" applyProtection="1">
      <alignment horizontal="center" vertical="center"/>
    </xf>
    <xf numFmtId="0" fontId="7" fillId="0" borderId="0" xfId="1" applyFont="1" applyFill="1" applyBorder="1" applyAlignment="1" applyProtection="1">
      <alignment horizontal="center" vertical="center"/>
    </xf>
    <xf numFmtId="0" fontId="2" fillId="3" borderId="25" xfId="1" applyFont="1" applyFill="1" applyBorder="1" applyAlignment="1" applyProtection="1">
      <alignment horizontal="center" vertical="center" wrapText="1"/>
    </xf>
    <xf numFmtId="0" fontId="2" fillId="3" borderId="26" xfId="1" applyFont="1" applyFill="1" applyBorder="1" applyAlignment="1" applyProtection="1">
      <alignment horizontal="center" vertical="center" wrapText="1"/>
    </xf>
    <xf numFmtId="0" fontId="2" fillId="3" borderId="11" xfId="1" applyFont="1" applyFill="1" applyBorder="1" applyAlignment="1" applyProtection="1">
      <alignment horizontal="center" vertical="center" wrapText="1" shrinkToFit="1"/>
    </xf>
    <xf numFmtId="0" fontId="2" fillId="3" borderId="10" xfId="1" applyFont="1" applyFill="1" applyBorder="1" applyAlignment="1" applyProtection="1">
      <alignment horizontal="center" vertical="center" wrapText="1" shrinkToFit="1"/>
    </xf>
    <xf numFmtId="0" fontId="2" fillId="3" borderId="18" xfId="1" applyFont="1" applyFill="1" applyBorder="1" applyAlignment="1" applyProtection="1">
      <alignment horizontal="center" vertical="center" wrapText="1" shrinkToFit="1"/>
    </xf>
    <xf numFmtId="0" fontId="2" fillId="3" borderId="25" xfId="1" applyFont="1" applyFill="1" applyBorder="1" applyAlignment="1" applyProtection="1">
      <alignment horizontal="center" vertical="center" shrinkToFit="1"/>
    </xf>
    <xf numFmtId="0" fontId="2" fillId="3" borderId="24" xfId="1" applyFont="1" applyFill="1" applyBorder="1" applyAlignment="1" applyProtection="1">
      <alignment horizontal="center" vertical="center" shrinkToFit="1"/>
    </xf>
    <xf numFmtId="0" fontId="2" fillId="3" borderId="23" xfId="1" applyFont="1" applyFill="1" applyBorder="1" applyAlignment="1" applyProtection="1">
      <alignment horizontal="center" vertical="center" shrinkToFit="1"/>
    </xf>
    <xf numFmtId="0" fontId="2" fillId="3" borderId="11" xfId="1" applyFont="1" applyFill="1" applyBorder="1" applyAlignment="1" applyProtection="1">
      <alignment horizontal="center" vertical="center" shrinkToFit="1"/>
    </xf>
    <xf numFmtId="0" fontId="2" fillId="3" borderId="10" xfId="1" applyFont="1" applyFill="1" applyBorder="1" applyAlignment="1" applyProtection="1">
      <alignment horizontal="center" vertical="center" shrinkToFit="1"/>
    </xf>
    <xf numFmtId="0" fontId="2" fillId="3" borderId="18" xfId="1" applyFont="1" applyFill="1" applyBorder="1" applyAlignment="1" applyProtection="1">
      <alignment horizontal="center" vertical="center" shrinkToFit="1"/>
    </xf>
    <xf numFmtId="0" fontId="2" fillId="2" borderId="4" xfId="1" applyFont="1" applyFill="1" applyBorder="1" applyAlignment="1" applyProtection="1">
      <alignment horizontal="left" vertical="center"/>
      <protection locked="0"/>
    </xf>
    <xf numFmtId="0" fontId="2" fillId="2" borderId="28" xfId="1" applyFont="1" applyFill="1" applyBorder="1" applyAlignment="1" applyProtection="1">
      <alignment horizontal="left" vertical="center"/>
      <protection locked="0"/>
    </xf>
    <xf numFmtId="0" fontId="8" fillId="2" borderId="0" xfId="1" applyFont="1" applyFill="1" applyAlignment="1" applyProtection="1">
      <alignment horizontal="center" vertical="center"/>
    </xf>
    <xf numFmtId="0" fontId="2" fillId="2" borderId="8" xfId="1" applyFont="1" applyFill="1" applyBorder="1" applyAlignment="1" applyProtection="1">
      <alignment horizontal="left" vertical="center" wrapText="1"/>
      <protection locked="0"/>
    </xf>
    <xf numFmtId="0" fontId="2" fillId="2" borderId="7" xfId="1" applyFont="1" applyFill="1" applyBorder="1" applyAlignment="1" applyProtection="1">
      <alignment horizontal="left" vertical="center" wrapText="1"/>
      <protection locked="0"/>
    </xf>
    <xf numFmtId="0" fontId="2" fillId="2" borderId="11" xfId="1" applyFont="1" applyFill="1" applyBorder="1" applyAlignment="1" applyProtection="1">
      <alignment horizontal="center" vertical="center"/>
      <protection locked="0"/>
    </xf>
    <xf numFmtId="0" fontId="2" fillId="3" borderId="31" xfId="1" applyFont="1" applyFill="1" applyBorder="1" applyAlignment="1" applyProtection="1">
      <alignment horizontal="center" vertical="center"/>
    </xf>
    <xf numFmtId="0" fontId="2" fillId="3" borderId="26" xfId="1" applyFont="1" applyFill="1" applyBorder="1" applyAlignment="1" applyProtection="1">
      <alignment horizontal="center" vertical="center"/>
    </xf>
    <xf numFmtId="0" fontId="2" fillId="3" borderId="30" xfId="1" applyFont="1" applyFill="1" applyBorder="1" applyAlignment="1" applyProtection="1">
      <alignment horizontal="center" vertical="center"/>
    </xf>
    <xf numFmtId="0" fontId="2" fillId="2" borderId="25" xfId="1" applyFont="1" applyFill="1" applyBorder="1" applyAlignment="1" applyProtection="1">
      <alignment horizontal="left" vertical="center"/>
      <protection locked="0"/>
    </xf>
    <xf numFmtId="0" fontId="2" fillId="2" borderId="24" xfId="1" applyFont="1" applyFill="1" applyBorder="1" applyAlignment="1" applyProtection="1">
      <alignment horizontal="left" vertical="center"/>
      <protection locked="0"/>
    </xf>
    <xf numFmtId="0" fontId="2" fillId="2" borderId="23" xfId="1" applyFont="1" applyFill="1" applyBorder="1" applyAlignment="1" applyProtection="1">
      <alignment horizontal="left" vertical="center"/>
      <protection locked="0"/>
    </xf>
    <xf numFmtId="0" fontId="2" fillId="2" borderId="11" xfId="1" applyFont="1" applyFill="1" applyBorder="1" applyAlignment="1" applyProtection="1">
      <alignment horizontal="left" vertical="center"/>
      <protection locked="0"/>
    </xf>
    <xf numFmtId="0" fontId="2" fillId="2" borderId="10" xfId="1" applyFont="1" applyFill="1" applyBorder="1" applyAlignment="1" applyProtection="1">
      <alignment horizontal="left" vertical="center"/>
      <protection locked="0"/>
    </xf>
    <xf numFmtId="0" fontId="2" fillId="2" borderId="18" xfId="1" applyFont="1" applyFill="1" applyBorder="1" applyAlignment="1" applyProtection="1">
      <alignment horizontal="left" vertical="center"/>
      <protection locked="0"/>
    </xf>
    <xf numFmtId="0" fontId="2" fillId="3" borderId="29" xfId="1" applyFont="1" applyFill="1" applyBorder="1" applyAlignment="1" applyProtection="1">
      <alignment horizontal="center" vertical="center"/>
    </xf>
    <xf numFmtId="0" fontId="2" fillId="3" borderId="4" xfId="1" applyFont="1" applyFill="1" applyBorder="1" applyAlignment="1" applyProtection="1">
      <alignment horizontal="center" vertical="center"/>
    </xf>
    <xf numFmtId="0" fontId="2" fillId="3" borderId="3" xfId="1" applyFont="1" applyFill="1" applyBorder="1" applyAlignment="1" applyProtection="1">
      <alignment horizontal="center" vertical="center"/>
    </xf>
    <xf numFmtId="0" fontId="2" fillId="0" borderId="11" xfId="1" applyFont="1" applyFill="1" applyBorder="1" applyAlignment="1" applyProtection="1">
      <alignment horizontal="center" vertical="center" shrinkToFit="1"/>
      <protection locked="0"/>
    </xf>
    <xf numFmtId="0" fontId="2" fillId="0" borderId="10" xfId="1" applyFont="1" applyFill="1" applyBorder="1" applyAlignment="1" applyProtection="1">
      <alignment horizontal="center" vertical="center" shrinkToFit="1"/>
      <protection locked="0"/>
    </xf>
    <xf numFmtId="0" fontId="2" fillId="0" borderId="18" xfId="1" applyFont="1" applyFill="1" applyBorder="1" applyAlignment="1" applyProtection="1">
      <alignment horizontal="center" vertical="center" shrinkToFit="1"/>
      <protection locked="0"/>
    </xf>
    <xf numFmtId="0" fontId="2" fillId="3" borderId="27" xfId="1" applyFont="1" applyFill="1" applyBorder="1" applyAlignment="1" applyProtection="1">
      <alignment horizontal="center" vertical="center" wrapText="1"/>
    </xf>
    <xf numFmtId="0" fontId="2" fillId="3" borderId="22" xfId="1" applyFont="1" applyFill="1" applyBorder="1" applyAlignment="1" applyProtection="1">
      <alignment horizontal="center" vertical="center" wrapText="1"/>
    </xf>
    <xf numFmtId="0" fontId="2" fillId="3" borderId="21" xfId="1" applyFont="1" applyFill="1" applyBorder="1" applyAlignment="1" applyProtection="1">
      <alignment horizontal="center" vertical="center" wrapText="1"/>
    </xf>
    <xf numFmtId="0" fontId="2" fillId="2" borderId="5" xfId="1" applyFont="1" applyFill="1" applyBorder="1" applyAlignment="1" applyProtection="1">
      <alignment horizontal="left" vertical="center"/>
      <protection locked="0"/>
    </xf>
    <xf numFmtId="176" fontId="12" fillId="0" borderId="0" xfId="3" applyNumberFormat="1" applyFont="1" applyAlignment="1">
      <alignment horizontal="center"/>
    </xf>
    <xf numFmtId="176" fontId="2" fillId="0" borderId="44" xfId="3" applyNumberFormat="1" applyFont="1" applyBorder="1" applyAlignment="1">
      <alignment horizontal="right" vertical="center" wrapText="1"/>
    </xf>
    <xf numFmtId="176" fontId="2" fillId="0" borderId="43" xfId="3" applyNumberFormat="1" applyFont="1" applyBorder="1" applyAlignment="1">
      <alignment horizontal="right" vertical="center" wrapText="1"/>
    </xf>
    <xf numFmtId="176" fontId="12" fillId="0" borderId="27" xfId="3" applyNumberFormat="1" applyFont="1" applyBorder="1" applyAlignment="1">
      <alignment horizontal="center" vertical="center"/>
    </xf>
    <xf numFmtId="176" fontId="12" fillId="0" borderId="22" xfId="3" applyNumberFormat="1" applyFont="1" applyBorder="1" applyAlignment="1">
      <alignment horizontal="center" vertical="center"/>
    </xf>
    <xf numFmtId="176" fontId="12" fillId="0" borderId="34" xfId="3" applyNumberFormat="1" applyFont="1" applyBorder="1" applyAlignment="1">
      <alignment horizontal="center" vertical="center"/>
    </xf>
    <xf numFmtId="176" fontId="12" fillId="4" borderId="37" xfId="3" applyNumberFormat="1" applyFont="1" applyFill="1" applyBorder="1" applyAlignment="1">
      <alignment horizontal="right" vertical="center"/>
    </xf>
    <xf numFmtId="176" fontId="12" fillId="4" borderId="35" xfId="3" applyNumberFormat="1" applyFont="1" applyFill="1" applyBorder="1" applyAlignment="1">
      <alignment horizontal="right" vertical="center"/>
    </xf>
    <xf numFmtId="176" fontId="12" fillId="4" borderId="32" xfId="3" applyNumberFormat="1" applyFont="1" applyFill="1" applyBorder="1" applyAlignment="1">
      <alignment horizontal="right" vertical="center"/>
    </xf>
    <xf numFmtId="176" fontId="2" fillId="0" borderId="49" xfId="3" applyNumberFormat="1" applyFont="1" applyBorder="1" applyAlignment="1">
      <alignment horizontal="left" vertical="center"/>
    </xf>
    <xf numFmtId="176" fontId="2" fillId="0" borderId="48" xfId="3" applyNumberFormat="1" applyFont="1" applyBorder="1" applyAlignment="1">
      <alignment horizontal="left" vertical="center"/>
    </xf>
    <xf numFmtId="176" fontId="2" fillId="0" borderId="27" xfId="3" applyNumberFormat="1" applyFont="1" applyBorder="1" applyAlignment="1">
      <alignment horizontal="center" vertical="center"/>
    </xf>
    <xf numFmtId="176" fontId="2" fillId="0" borderId="22" xfId="3" applyNumberFormat="1" applyFont="1" applyBorder="1" applyAlignment="1">
      <alignment horizontal="center" vertical="center"/>
    </xf>
    <xf numFmtId="176" fontId="2" fillId="0" borderId="45" xfId="3" applyNumberFormat="1" applyFont="1" applyBorder="1" applyAlignment="1">
      <alignment horizontal="center" vertical="center"/>
    </xf>
    <xf numFmtId="176" fontId="2" fillId="0" borderId="36" xfId="3" applyNumberFormat="1" applyFont="1" applyBorder="1" applyAlignment="1">
      <alignment horizontal="center" vertical="center" wrapText="1"/>
    </xf>
    <xf numFmtId="176" fontId="2" fillId="0" borderId="46" xfId="3" applyNumberFormat="1" applyFont="1" applyBorder="1" applyAlignment="1">
      <alignment horizontal="center" vertical="center" wrapText="1"/>
    </xf>
    <xf numFmtId="0" fontId="2" fillId="2" borderId="5" xfId="1" applyFont="1" applyFill="1" applyBorder="1" applyAlignment="1" applyProtection="1">
      <alignment horizontal="left" vertical="center" wrapText="1"/>
    </xf>
    <xf numFmtId="0" fontId="2" fillId="2" borderId="4" xfId="1" applyFont="1" applyFill="1" applyBorder="1" applyAlignment="1" applyProtection="1">
      <alignment horizontal="left" vertical="center" wrapText="1"/>
    </xf>
    <xf numFmtId="0" fontId="2" fillId="2" borderId="3" xfId="1" applyFont="1" applyFill="1" applyBorder="1" applyAlignment="1" applyProtection="1">
      <alignment horizontal="left" vertical="center" wrapText="1"/>
    </xf>
    <xf numFmtId="0" fontId="6" fillId="2" borderId="8" xfId="1" applyFont="1" applyFill="1" applyBorder="1" applyAlignment="1" applyProtection="1">
      <alignment horizontal="left" vertical="top" wrapText="1"/>
    </xf>
    <xf numFmtId="0" fontId="6" fillId="2" borderId="7" xfId="1" applyFont="1" applyFill="1" applyBorder="1" applyAlignment="1" applyProtection="1">
      <alignment horizontal="left" vertical="top" wrapText="1"/>
    </xf>
    <xf numFmtId="0" fontId="2" fillId="2" borderId="8" xfId="1" applyFont="1" applyFill="1" applyBorder="1" applyAlignment="1" applyProtection="1">
      <alignment horizontal="left" vertical="center"/>
    </xf>
    <xf numFmtId="0" fontId="2" fillId="2" borderId="7" xfId="1" applyFont="1" applyFill="1" applyBorder="1" applyAlignment="1" applyProtection="1">
      <alignment horizontal="left" vertical="center"/>
    </xf>
    <xf numFmtId="0" fontId="2" fillId="2" borderId="11" xfId="1" applyFont="1" applyFill="1" applyBorder="1" applyAlignment="1" applyProtection="1">
      <alignment horizontal="left" vertical="center" wrapText="1"/>
    </xf>
    <xf numFmtId="0" fontId="2" fillId="2" borderId="10" xfId="1" applyFont="1" applyFill="1" applyBorder="1" applyAlignment="1" applyProtection="1">
      <alignment horizontal="left" vertical="center" wrapText="1"/>
    </xf>
    <xf numFmtId="0" fontId="2" fillId="2" borderId="9" xfId="1" applyFont="1" applyFill="1" applyBorder="1" applyAlignment="1" applyProtection="1">
      <alignment horizontal="left" vertical="center" wrapText="1"/>
    </xf>
    <xf numFmtId="0" fontId="6" fillId="2" borderId="16" xfId="1" applyFont="1" applyFill="1" applyBorder="1" applyAlignment="1" applyProtection="1">
      <alignment horizontal="left" vertical="top" wrapText="1"/>
    </xf>
    <xf numFmtId="0" fontId="2" fillId="0" borderId="11" xfId="1" applyFont="1" applyFill="1" applyBorder="1" applyAlignment="1" applyProtection="1">
      <alignment horizontal="center" vertical="center" shrinkToFit="1"/>
    </xf>
    <xf numFmtId="0" fontId="2" fillId="0" borderId="10" xfId="1" applyFont="1" applyFill="1" applyBorder="1" applyAlignment="1" applyProtection="1">
      <alignment horizontal="center" vertical="center" shrinkToFit="1"/>
    </xf>
    <xf numFmtId="0" fontId="2" fillId="0" borderId="18" xfId="1" applyFont="1" applyFill="1" applyBorder="1" applyAlignment="1" applyProtection="1">
      <alignment horizontal="center" vertical="center" shrinkToFit="1"/>
    </xf>
    <xf numFmtId="0" fontId="2" fillId="2" borderId="25" xfId="1" applyFont="1" applyFill="1" applyBorder="1" applyAlignment="1" applyProtection="1">
      <alignment horizontal="left" vertical="center"/>
    </xf>
    <xf numFmtId="0" fontId="2" fillId="2" borderId="24" xfId="1" applyFont="1" applyFill="1" applyBorder="1" applyAlignment="1" applyProtection="1">
      <alignment horizontal="left" vertical="center"/>
    </xf>
    <xf numFmtId="0" fontId="2" fillId="2" borderId="23" xfId="1" applyFont="1" applyFill="1" applyBorder="1" applyAlignment="1" applyProtection="1">
      <alignment horizontal="left" vertical="center"/>
    </xf>
    <xf numFmtId="0" fontId="2" fillId="2" borderId="11" xfId="1" applyFont="1" applyFill="1" applyBorder="1" applyAlignment="1" applyProtection="1">
      <alignment horizontal="left" vertical="center"/>
    </xf>
    <xf numFmtId="0" fontId="2" fillId="2" borderId="10" xfId="1" applyFont="1" applyFill="1" applyBorder="1" applyAlignment="1" applyProtection="1">
      <alignment horizontal="left" vertical="center"/>
    </xf>
    <xf numFmtId="0" fontId="2" fillId="2" borderId="18" xfId="1" applyFont="1" applyFill="1" applyBorder="1" applyAlignment="1" applyProtection="1">
      <alignment horizontal="left" vertical="center"/>
    </xf>
    <xf numFmtId="0" fontId="2" fillId="2" borderId="5" xfId="1" applyFont="1" applyFill="1" applyBorder="1" applyAlignment="1" applyProtection="1">
      <alignment horizontal="left" vertical="center"/>
    </xf>
    <xf numFmtId="0" fontId="2" fillId="2" borderId="4" xfId="1" applyFont="1" applyFill="1" applyBorder="1" applyAlignment="1" applyProtection="1">
      <alignment horizontal="left" vertical="center"/>
    </xf>
    <xf numFmtId="0" fontId="2" fillId="2" borderId="28" xfId="1" applyFont="1" applyFill="1" applyBorder="1" applyAlignment="1" applyProtection="1">
      <alignment horizontal="left" vertical="center"/>
    </xf>
    <xf numFmtId="0" fontId="2" fillId="3" borderId="31" xfId="1" applyFont="1" applyFill="1" applyBorder="1" applyAlignment="1" applyProtection="1">
      <alignment horizontal="center" vertical="center" wrapText="1"/>
    </xf>
    <xf numFmtId="0" fontId="2" fillId="3" borderId="30" xfId="1" applyFont="1" applyFill="1" applyBorder="1" applyAlignment="1" applyProtection="1">
      <alignment horizontal="center" vertical="center" wrapText="1"/>
    </xf>
    <xf numFmtId="0" fontId="2" fillId="2" borderId="30" xfId="1" applyFont="1" applyFill="1" applyBorder="1" applyAlignment="1" applyProtection="1">
      <alignment horizontal="left" vertical="center" wrapText="1"/>
    </xf>
    <xf numFmtId="0" fontId="2" fillId="2" borderId="51" xfId="1" applyFont="1" applyFill="1" applyBorder="1" applyAlignment="1" applyProtection="1">
      <alignment horizontal="left" vertical="center" wrapText="1"/>
    </xf>
    <xf numFmtId="0" fontId="2" fillId="2" borderId="11" xfId="1" applyFont="1" applyFill="1" applyBorder="1" applyAlignment="1" applyProtection="1">
      <alignment horizontal="center" vertical="center"/>
    </xf>
    <xf numFmtId="0" fontId="2" fillId="2" borderId="10" xfId="1" applyFont="1" applyFill="1" applyBorder="1" applyAlignment="1" applyProtection="1">
      <alignment horizontal="center" vertical="center"/>
    </xf>
    <xf numFmtId="0" fontId="2" fillId="2" borderId="18" xfId="1" applyFont="1" applyFill="1" applyBorder="1" applyAlignment="1" applyProtection="1">
      <alignment horizontal="center" vertical="center"/>
    </xf>
    <xf numFmtId="0" fontId="6" fillId="2" borderId="11" xfId="1" applyFont="1" applyFill="1" applyBorder="1" applyAlignment="1" applyProtection="1">
      <alignment horizontal="left" vertical="top" wrapText="1"/>
    </xf>
    <xf numFmtId="0" fontId="6" fillId="2" borderId="10" xfId="1" applyFont="1" applyFill="1" applyBorder="1" applyAlignment="1" applyProtection="1">
      <alignment horizontal="left" vertical="top" wrapText="1"/>
    </xf>
    <xf numFmtId="0" fontId="6" fillId="2" borderId="18" xfId="1" applyFont="1" applyFill="1" applyBorder="1" applyAlignment="1" applyProtection="1">
      <alignment horizontal="left" vertical="top" wrapText="1"/>
    </xf>
    <xf numFmtId="176" fontId="17" fillId="0" borderId="0" xfId="3" applyNumberFormat="1" applyFont="1" applyAlignment="1">
      <alignment horizontal="center"/>
    </xf>
    <xf numFmtId="0" fontId="21" fillId="0" borderId="54" xfId="0" applyFont="1" applyFill="1" applyBorder="1" applyAlignment="1">
      <alignment horizontal="center" vertical="center"/>
    </xf>
    <xf numFmtId="0" fontId="21" fillId="0" borderId="55" xfId="0" applyFont="1" applyFill="1" applyBorder="1" applyAlignment="1">
      <alignment horizontal="center" vertical="center"/>
    </xf>
    <xf numFmtId="0" fontId="21" fillId="0" borderId="56" xfId="0" applyFont="1" applyFill="1" applyBorder="1" applyAlignment="1">
      <alignment horizontal="center" vertical="center" textRotation="255"/>
    </xf>
    <xf numFmtId="0" fontId="21" fillId="0" borderId="57" xfId="0" applyFont="1" applyFill="1" applyBorder="1" applyAlignment="1">
      <alignment horizontal="center" vertical="center" textRotation="255"/>
    </xf>
    <xf numFmtId="0" fontId="21" fillId="0" borderId="5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16" xfId="0" applyFont="1" applyFill="1" applyBorder="1" applyAlignment="1">
      <alignment horizontal="left" vertical="center" wrapText="1"/>
    </xf>
    <xf numFmtId="0" fontId="21" fillId="0" borderId="56" xfId="0" applyFont="1" applyFill="1" applyBorder="1" applyAlignment="1">
      <alignment horizontal="left" vertical="center" wrapText="1"/>
    </xf>
    <xf numFmtId="0" fontId="21" fillId="0" borderId="57" xfId="0" applyFont="1" applyFill="1" applyBorder="1" applyAlignment="1">
      <alignment horizontal="left" vertical="center" wrapText="1"/>
    </xf>
    <xf numFmtId="0" fontId="21" fillId="0" borderId="16" xfId="0" applyFont="1" applyFill="1" applyBorder="1" applyAlignment="1">
      <alignment horizontal="center" vertical="center" textRotation="255"/>
    </xf>
    <xf numFmtId="0" fontId="0" fillId="0" borderId="56" xfId="0" applyBorder="1" applyAlignment="1">
      <alignment horizontal="center" vertical="center" textRotation="255"/>
    </xf>
    <xf numFmtId="0" fontId="0" fillId="0" borderId="57" xfId="0" applyBorder="1" applyAlignment="1">
      <alignment horizontal="center" vertical="center" textRotation="255"/>
    </xf>
    <xf numFmtId="0" fontId="21" fillId="0" borderId="56" xfId="0" applyFont="1" applyFill="1" applyBorder="1" applyAlignment="1">
      <alignment vertical="center" wrapText="1"/>
    </xf>
    <xf numFmtId="0" fontId="21" fillId="0" borderId="57" xfId="0" applyFont="1" applyFill="1" applyBorder="1" applyAlignment="1">
      <alignment vertical="center" wrapText="1"/>
    </xf>
    <xf numFmtId="0" fontId="21" fillId="0" borderId="16" xfId="0" applyFont="1" applyFill="1" applyBorder="1" applyAlignment="1">
      <alignment horizontal="center" vertical="center" wrapText="1"/>
    </xf>
    <xf numFmtId="0" fontId="21" fillId="0" borderId="56" xfId="0" applyFont="1" applyFill="1" applyBorder="1" applyAlignment="1">
      <alignment horizontal="center" vertical="center" wrapText="1"/>
    </xf>
    <xf numFmtId="0" fontId="21" fillId="0" borderId="16" xfId="0" applyFont="1" applyFill="1" applyBorder="1" applyAlignment="1">
      <alignment vertical="center" textRotation="255"/>
    </xf>
    <xf numFmtId="0" fontId="21" fillId="0" borderId="56" xfId="0" applyFont="1" applyFill="1" applyBorder="1" applyAlignment="1">
      <alignment vertical="center" textRotation="255"/>
    </xf>
    <xf numFmtId="0" fontId="21" fillId="0" borderId="57" xfId="0" applyFont="1" applyFill="1" applyBorder="1" applyAlignment="1">
      <alignment vertical="center" textRotation="255"/>
    </xf>
    <xf numFmtId="0" fontId="21" fillId="0" borderId="16" xfId="0" applyFont="1" applyFill="1" applyBorder="1" applyAlignment="1">
      <alignment vertical="center" wrapText="1"/>
    </xf>
    <xf numFmtId="0" fontId="21" fillId="0" borderId="16" xfId="0" applyFont="1" applyFill="1" applyBorder="1" applyAlignment="1">
      <alignment horizontal="left" vertical="center"/>
    </xf>
    <xf numFmtId="0" fontId="21" fillId="0" borderId="57" xfId="0" applyFont="1" applyFill="1" applyBorder="1" applyAlignment="1">
      <alignment horizontal="left" vertical="center"/>
    </xf>
    <xf numFmtId="0" fontId="0" fillId="0" borderId="56" xfId="0" applyBorder="1" applyAlignment="1">
      <alignment horizontal="center" vertical="center" wrapText="1"/>
    </xf>
    <xf numFmtId="0" fontId="0" fillId="0" borderId="57" xfId="0" applyBorder="1" applyAlignment="1">
      <alignment horizontal="center" vertical="center" wrapText="1"/>
    </xf>
  </cellXfs>
  <cellStyles count="4">
    <cellStyle name="桁区切り 2" xfId="2"/>
    <cellStyle name="標準" xfId="0" builtinId="0"/>
    <cellStyle name="標準 2" xfId="1"/>
    <cellStyle name="標準_【共ｄ2102配布用】積算内訳"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2</xdr:col>
      <xdr:colOff>2185147</xdr:colOff>
      <xdr:row>1</xdr:row>
      <xdr:rowOff>156883</xdr:rowOff>
    </xdr:from>
    <xdr:ext cx="184731" cy="264560"/>
    <xdr:sp macro="" textlink="">
      <xdr:nvSpPr>
        <xdr:cNvPr id="2" name="テキスト ボックス 1"/>
        <xdr:cNvSpPr txBox="1"/>
      </xdr:nvSpPr>
      <xdr:spPr>
        <a:xfrm>
          <a:off x="2499472" y="54740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8"/>
  <sheetViews>
    <sheetView view="pageBreakPreview" zoomScaleNormal="100" zoomScaleSheetLayoutView="100" workbookViewId="0">
      <selection activeCell="E16" sqref="E16:I16"/>
    </sheetView>
  </sheetViews>
  <sheetFormatPr defaultColWidth="9" defaultRowHeight="14.25" x14ac:dyDescent="0.15"/>
  <cols>
    <col min="1" max="1" width="1.75" style="1" customWidth="1"/>
    <col min="2" max="2" width="12.625" style="1" customWidth="1"/>
    <col min="3" max="3" width="2.625" style="1" customWidth="1"/>
    <col min="4" max="4" width="10.625" style="1" customWidth="1"/>
    <col min="5" max="9" width="16.625" style="1" customWidth="1"/>
    <col min="10" max="10" width="2.25" style="1" customWidth="1"/>
    <col min="11" max="16384" width="9" style="1"/>
  </cols>
  <sheetData>
    <row r="1" spans="2:9" ht="24" customHeight="1" x14ac:dyDescent="0.15"/>
    <row r="2" spans="2:9" ht="24" customHeight="1" x14ac:dyDescent="0.15">
      <c r="B2" s="143" t="s">
        <v>319</v>
      </c>
      <c r="C2" s="143"/>
      <c r="D2" s="143"/>
      <c r="E2" s="143"/>
      <c r="F2" s="143"/>
      <c r="G2" s="143"/>
      <c r="H2" s="143"/>
      <c r="I2" s="143"/>
    </row>
    <row r="3" spans="2:9" ht="24" customHeight="1" x14ac:dyDescent="0.15">
      <c r="B3" s="129" t="s">
        <v>37</v>
      </c>
      <c r="C3" s="129"/>
      <c r="D3" s="129"/>
      <c r="E3" s="129"/>
      <c r="F3" s="129"/>
      <c r="G3" s="129"/>
      <c r="H3" s="129"/>
      <c r="I3" s="129"/>
    </row>
    <row r="4" spans="2:9" ht="24" customHeight="1" thickBot="1" x14ac:dyDescent="0.2">
      <c r="B4" s="19" t="s">
        <v>36</v>
      </c>
      <c r="C4" s="19"/>
      <c r="D4" s="19"/>
      <c r="E4" s="19"/>
      <c r="F4" s="19"/>
      <c r="G4" s="19"/>
      <c r="H4" s="19"/>
      <c r="I4" s="19"/>
    </row>
    <row r="5" spans="2:9" ht="24" customHeight="1" x14ac:dyDescent="0.15">
      <c r="B5" s="147" t="s">
        <v>35</v>
      </c>
      <c r="C5" s="148"/>
      <c r="D5" s="149"/>
      <c r="E5" s="150"/>
      <c r="F5" s="151"/>
      <c r="G5" s="151"/>
      <c r="H5" s="151"/>
      <c r="I5" s="152"/>
    </row>
    <row r="6" spans="2:9" ht="24" customHeight="1" x14ac:dyDescent="0.15">
      <c r="B6" s="126" t="s">
        <v>34</v>
      </c>
      <c r="C6" s="127"/>
      <c r="D6" s="128"/>
      <c r="E6" s="153"/>
      <c r="F6" s="154"/>
      <c r="G6" s="154"/>
      <c r="H6" s="154"/>
      <c r="I6" s="155"/>
    </row>
    <row r="7" spans="2:9" ht="24" customHeight="1" thickBot="1" x14ac:dyDescent="0.2">
      <c r="B7" s="156" t="s">
        <v>33</v>
      </c>
      <c r="C7" s="157"/>
      <c r="D7" s="158"/>
      <c r="E7" s="165" t="s">
        <v>32</v>
      </c>
      <c r="F7" s="141"/>
      <c r="G7" s="141" t="s">
        <v>109</v>
      </c>
      <c r="H7" s="141"/>
      <c r="I7" s="142"/>
    </row>
    <row r="8" spans="2:9" ht="24" customHeight="1" thickBot="1" x14ac:dyDescent="0.2">
      <c r="B8" s="19"/>
      <c r="C8" s="19"/>
      <c r="D8" s="19"/>
      <c r="E8" s="19"/>
      <c r="F8" s="19"/>
      <c r="G8" s="19"/>
      <c r="H8" s="19"/>
      <c r="I8" s="19"/>
    </row>
    <row r="9" spans="2:9" s="2" customFormat="1" ht="24" customHeight="1" x14ac:dyDescent="0.15">
      <c r="B9" s="162" t="s">
        <v>31</v>
      </c>
      <c r="C9" s="130" t="s">
        <v>7</v>
      </c>
      <c r="D9" s="131"/>
      <c r="E9" s="135" t="str">
        <f>+VLOOKUP(E11,B30:G86,3,FALSE)</f>
        <v>基本整備</v>
      </c>
      <c r="F9" s="136"/>
      <c r="G9" s="136"/>
      <c r="H9" s="136"/>
      <c r="I9" s="137"/>
    </row>
    <row r="10" spans="2:9" s="2" customFormat="1" ht="24" customHeight="1" x14ac:dyDescent="0.15">
      <c r="B10" s="163"/>
      <c r="C10" s="107" t="s">
        <v>30</v>
      </c>
      <c r="D10" s="109"/>
      <c r="E10" s="138" t="str">
        <f>+VLOOKUP(E11,B30:G86,4,FALSE)</f>
        <v>基盤整備</v>
      </c>
      <c r="F10" s="139"/>
      <c r="G10" s="139"/>
      <c r="H10" s="139"/>
      <c r="I10" s="140"/>
    </row>
    <row r="11" spans="2:9" s="2" customFormat="1" ht="24" customHeight="1" x14ac:dyDescent="0.15">
      <c r="B11" s="163"/>
      <c r="C11" s="107" t="s">
        <v>29</v>
      </c>
      <c r="D11" s="109"/>
      <c r="E11" s="159">
        <v>1</v>
      </c>
      <c r="F11" s="160"/>
      <c r="G11" s="160"/>
      <c r="H11" s="160"/>
      <c r="I11" s="161"/>
    </row>
    <row r="12" spans="2:9" s="2" customFormat="1" ht="52.5" customHeight="1" x14ac:dyDescent="0.15">
      <c r="B12" s="164"/>
      <c r="C12" s="107" t="s">
        <v>28</v>
      </c>
      <c r="D12" s="109"/>
      <c r="E12" s="132" t="str">
        <f>+VLOOKUP(E11,B30:G86,5,FALSE)</f>
        <v>介護人材確保対策連携強化事業（協議会設置等）</v>
      </c>
      <c r="F12" s="133"/>
      <c r="G12" s="133"/>
      <c r="H12" s="133"/>
      <c r="I12" s="134"/>
    </row>
    <row r="13" spans="2:9" s="2" customFormat="1" ht="24" customHeight="1" x14ac:dyDescent="0.15">
      <c r="B13" s="121" t="s">
        <v>27</v>
      </c>
      <c r="C13" s="109"/>
      <c r="D13" s="122"/>
      <c r="E13" s="144"/>
      <c r="F13" s="144"/>
      <c r="G13" s="144"/>
      <c r="H13" s="144"/>
      <c r="I13" s="145"/>
    </row>
    <row r="14" spans="2:9" s="2" customFormat="1" ht="24" customHeight="1" x14ac:dyDescent="0.15">
      <c r="B14" s="126" t="s">
        <v>26</v>
      </c>
      <c r="C14" s="127"/>
      <c r="D14" s="128"/>
      <c r="E14" s="110"/>
      <c r="F14" s="110"/>
      <c r="G14" s="110"/>
      <c r="H14" s="110"/>
      <c r="I14" s="111"/>
    </row>
    <row r="15" spans="2:9" s="2" customFormat="1" ht="24" customHeight="1" x14ac:dyDescent="0.15">
      <c r="B15" s="126" t="s">
        <v>25</v>
      </c>
      <c r="C15" s="127"/>
      <c r="D15" s="128"/>
      <c r="E15" s="146" t="s">
        <v>70</v>
      </c>
      <c r="F15" s="112"/>
      <c r="G15" s="18" t="s">
        <v>24</v>
      </c>
      <c r="H15" s="112" t="s">
        <v>70</v>
      </c>
      <c r="I15" s="113"/>
    </row>
    <row r="16" spans="2:9" s="2" customFormat="1" ht="124.5" customHeight="1" x14ac:dyDescent="0.15">
      <c r="B16" s="126" t="s">
        <v>23</v>
      </c>
      <c r="C16" s="127"/>
      <c r="D16" s="128"/>
      <c r="E16" s="118"/>
      <c r="F16" s="119"/>
      <c r="G16" s="119"/>
      <c r="H16" s="119"/>
      <c r="I16" s="120"/>
    </row>
    <row r="17" spans="1:10" s="2" customFormat="1" ht="24" customHeight="1" x14ac:dyDescent="0.15">
      <c r="B17" s="114" t="s">
        <v>22</v>
      </c>
      <c r="C17" s="116" t="s">
        <v>21</v>
      </c>
      <c r="D17" s="117"/>
      <c r="E17" s="12" t="s">
        <v>236</v>
      </c>
      <c r="F17" s="93" t="s">
        <v>316</v>
      </c>
      <c r="G17" s="93" t="s">
        <v>320</v>
      </c>
      <c r="H17" s="17" t="s">
        <v>321</v>
      </c>
      <c r="I17" s="16" t="s">
        <v>20</v>
      </c>
    </row>
    <row r="18" spans="1:10" s="2" customFormat="1" ht="24" customHeight="1" x14ac:dyDescent="0.15">
      <c r="B18" s="115"/>
      <c r="C18" s="116" t="s">
        <v>19</v>
      </c>
      <c r="D18" s="117"/>
      <c r="E18" s="15"/>
      <c r="F18" s="14"/>
      <c r="G18" s="14"/>
      <c r="H18" s="14"/>
      <c r="I18" s="13">
        <f>SUM(E18:H18)</f>
        <v>0</v>
      </c>
    </row>
    <row r="19" spans="1:10" s="2" customFormat="1" ht="120" customHeight="1" x14ac:dyDescent="0.15">
      <c r="B19" s="121" t="s">
        <v>18</v>
      </c>
      <c r="C19" s="109"/>
      <c r="D19" s="122"/>
      <c r="E19" s="119"/>
      <c r="F19" s="119"/>
      <c r="G19" s="119"/>
      <c r="H19" s="119"/>
      <c r="I19" s="120"/>
    </row>
    <row r="20" spans="1:10" s="2" customFormat="1" ht="80.099999999999994" customHeight="1" x14ac:dyDescent="0.15">
      <c r="B20" s="121" t="s">
        <v>17</v>
      </c>
      <c r="C20" s="109"/>
      <c r="D20" s="122"/>
      <c r="E20" s="119"/>
      <c r="F20" s="119"/>
      <c r="G20" s="119"/>
      <c r="H20" s="119"/>
      <c r="I20" s="120"/>
    </row>
    <row r="21" spans="1:10" s="2" customFormat="1" ht="80.099999999999994" customHeight="1" x14ac:dyDescent="0.15">
      <c r="B21" s="121" t="s">
        <v>16</v>
      </c>
      <c r="C21" s="109"/>
      <c r="D21" s="122"/>
      <c r="E21" s="118"/>
      <c r="F21" s="119"/>
      <c r="G21" s="119"/>
      <c r="H21" s="119"/>
      <c r="I21" s="120"/>
    </row>
    <row r="22" spans="1:10" s="2" customFormat="1" ht="80.099999999999994" customHeight="1" x14ac:dyDescent="0.15">
      <c r="B22" s="121" t="s">
        <v>15</v>
      </c>
      <c r="C22" s="109"/>
      <c r="D22" s="122"/>
      <c r="E22" s="118"/>
      <c r="F22" s="119"/>
      <c r="G22" s="119"/>
      <c r="H22" s="119"/>
      <c r="I22" s="120"/>
    </row>
    <row r="23" spans="1:10" s="2" customFormat="1" ht="24" customHeight="1" x14ac:dyDescent="0.15">
      <c r="B23" s="104" t="s">
        <v>14</v>
      </c>
      <c r="C23" s="105"/>
      <c r="D23" s="106"/>
      <c r="E23" s="107" t="s">
        <v>13</v>
      </c>
      <c r="F23" s="108"/>
      <c r="G23" s="109"/>
      <c r="H23" s="12" t="s">
        <v>12</v>
      </c>
      <c r="I23" s="11" t="s">
        <v>11</v>
      </c>
    </row>
    <row r="24" spans="1:10" s="2" customFormat="1" ht="24" customHeight="1" x14ac:dyDescent="0.15">
      <c r="B24" s="10"/>
      <c r="C24" s="107" t="s">
        <v>10</v>
      </c>
      <c r="D24" s="109"/>
      <c r="E24" s="123"/>
      <c r="F24" s="124"/>
      <c r="G24" s="125"/>
      <c r="H24" s="9"/>
      <c r="I24" s="8"/>
    </row>
    <row r="25" spans="1:10" s="2" customFormat="1" ht="24" customHeight="1" thickBot="1" x14ac:dyDescent="0.2">
      <c r="B25" s="7"/>
      <c r="C25" s="99" t="s">
        <v>9</v>
      </c>
      <c r="D25" s="100"/>
      <c r="E25" s="101"/>
      <c r="F25" s="102"/>
      <c r="G25" s="103"/>
      <c r="H25" s="6"/>
      <c r="I25" s="5"/>
    </row>
    <row r="26" spans="1:10" ht="24" customHeight="1" x14ac:dyDescent="0.15">
      <c r="A26" s="4"/>
      <c r="B26" s="4"/>
      <c r="C26" s="4"/>
      <c r="D26" s="4"/>
      <c r="E26" s="4"/>
      <c r="F26" s="4"/>
      <c r="G26" s="4"/>
      <c r="H26" s="4"/>
      <c r="I26" s="4"/>
      <c r="J26" s="4"/>
    </row>
    <row r="27" spans="1:10" x14ac:dyDescent="0.15">
      <c r="B27" s="2"/>
      <c r="C27" s="2"/>
    </row>
    <row r="28" spans="1:10" x14ac:dyDescent="0.15">
      <c r="B28" s="2"/>
      <c r="C28" s="2"/>
    </row>
    <row r="29" spans="1:10" x14ac:dyDescent="0.15">
      <c r="B29" s="3" t="s">
        <v>8</v>
      </c>
      <c r="C29" s="2"/>
      <c r="D29" s="1" t="s">
        <v>7</v>
      </c>
      <c r="E29" s="1" t="s">
        <v>6</v>
      </c>
      <c r="F29" s="2" t="s">
        <v>5</v>
      </c>
      <c r="G29" s="2"/>
      <c r="H29" s="2"/>
    </row>
    <row r="30" spans="1:10" x14ac:dyDescent="0.15">
      <c r="B30" s="1">
        <v>1</v>
      </c>
      <c r="C30" s="2"/>
      <c r="D30" s="1" t="s">
        <v>3</v>
      </c>
      <c r="E30" s="1" t="s">
        <v>2</v>
      </c>
      <c r="F30" s="1" t="s">
        <v>4</v>
      </c>
    </row>
    <row r="31" spans="1:10" x14ac:dyDescent="0.15">
      <c r="B31" s="1">
        <v>2</v>
      </c>
      <c r="C31" s="2"/>
      <c r="D31" s="1" t="s">
        <v>3</v>
      </c>
      <c r="E31" s="1" t="s">
        <v>2</v>
      </c>
      <c r="F31" s="1" t="s">
        <v>71</v>
      </c>
    </row>
    <row r="32" spans="1:10" x14ac:dyDescent="0.15">
      <c r="B32" s="1">
        <v>3</v>
      </c>
      <c r="C32" s="2"/>
      <c r="D32" s="1" t="s">
        <v>3</v>
      </c>
      <c r="E32" s="1" t="s">
        <v>2</v>
      </c>
      <c r="F32" s="1" t="s">
        <v>1</v>
      </c>
    </row>
    <row r="33" spans="2:6" x14ac:dyDescent="0.15">
      <c r="B33" s="1">
        <v>4</v>
      </c>
      <c r="D33" s="1" t="s">
        <v>0</v>
      </c>
      <c r="E33" s="1" t="s">
        <v>72</v>
      </c>
      <c r="F33" s="1" t="s">
        <v>241</v>
      </c>
    </row>
    <row r="34" spans="2:6" x14ac:dyDescent="0.15">
      <c r="B34" s="1">
        <v>5</v>
      </c>
      <c r="D34" s="1" t="s">
        <v>0</v>
      </c>
      <c r="E34" s="1" t="s">
        <v>72</v>
      </c>
      <c r="F34" s="1" t="s">
        <v>73</v>
      </c>
    </row>
    <row r="35" spans="2:6" x14ac:dyDescent="0.15">
      <c r="B35" s="55" t="s">
        <v>77</v>
      </c>
      <c r="D35" s="1" t="s">
        <v>0</v>
      </c>
      <c r="E35" s="1" t="s">
        <v>72</v>
      </c>
      <c r="F35" s="54" t="s">
        <v>74</v>
      </c>
    </row>
    <row r="36" spans="2:6" x14ac:dyDescent="0.15">
      <c r="B36" s="55" t="s">
        <v>78</v>
      </c>
      <c r="D36" s="1" t="s">
        <v>0</v>
      </c>
      <c r="E36" s="1" t="s">
        <v>72</v>
      </c>
      <c r="F36" s="54" t="s">
        <v>75</v>
      </c>
    </row>
    <row r="37" spans="2:6" x14ac:dyDescent="0.15">
      <c r="B37" s="55" t="s">
        <v>79</v>
      </c>
      <c r="D37" s="1" t="s">
        <v>0</v>
      </c>
      <c r="E37" s="1" t="s">
        <v>72</v>
      </c>
      <c r="F37" s="54" t="s">
        <v>76</v>
      </c>
    </row>
    <row r="38" spans="2:6" x14ac:dyDescent="0.15">
      <c r="B38" s="1">
        <v>7</v>
      </c>
      <c r="D38" s="1" t="s">
        <v>0</v>
      </c>
      <c r="E38" s="1" t="s">
        <v>80</v>
      </c>
      <c r="F38" s="1" t="s">
        <v>81</v>
      </c>
    </row>
    <row r="39" spans="2:6" x14ac:dyDescent="0.15">
      <c r="B39" s="1">
        <v>8</v>
      </c>
      <c r="D39" s="1" t="s">
        <v>0</v>
      </c>
      <c r="E39" s="1" t="s">
        <v>80</v>
      </c>
      <c r="F39" s="1" t="s">
        <v>82</v>
      </c>
    </row>
    <row r="40" spans="2:6" x14ac:dyDescent="0.15">
      <c r="B40" s="1">
        <v>9</v>
      </c>
      <c r="D40" s="1" t="s">
        <v>0</v>
      </c>
      <c r="E40" s="1" t="s">
        <v>72</v>
      </c>
      <c r="F40" s="1" t="s">
        <v>83</v>
      </c>
    </row>
    <row r="41" spans="2:6" x14ac:dyDescent="0.15">
      <c r="B41" s="1">
        <v>10</v>
      </c>
      <c r="D41" s="1" t="s">
        <v>0</v>
      </c>
      <c r="E41" s="1" t="s">
        <v>72</v>
      </c>
      <c r="F41" s="1" t="s">
        <v>84</v>
      </c>
    </row>
    <row r="42" spans="2:6" x14ac:dyDescent="0.15">
      <c r="B42" s="1">
        <v>11</v>
      </c>
      <c r="D42" s="1" t="s">
        <v>0</v>
      </c>
      <c r="E42" s="1" t="s">
        <v>72</v>
      </c>
      <c r="F42" s="1" t="s">
        <v>85</v>
      </c>
    </row>
    <row r="43" spans="2:6" x14ac:dyDescent="0.15">
      <c r="B43" s="55" t="s">
        <v>242</v>
      </c>
      <c r="D43" s="1" t="s">
        <v>0</v>
      </c>
      <c r="E43" s="1" t="s">
        <v>86</v>
      </c>
      <c r="F43" s="1" t="s">
        <v>308</v>
      </c>
    </row>
    <row r="44" spans="2:6" x14ac:dyDescent="0.15">
      <c r="B44" s="55" t="s">
        <v>243</v>
      </c>
      <c r="D44" s="1" t="s">
        <v>0</v>
      </c>
      <c r="E44" s="1" t="s">
        <v>86</v>
      </c>
      <c r="F44" s="1" t="s">
        <v>244</v>
      </c>
    </row>
    <row r="45" spans="2:6" x14ac:dyDescent="0.15">
      <c r="B45" s="55" t="s">
        <v>87</v>
      </c>
      <c r="D45" s="1" t="s">
        <v>0</v>
      </c>
      <c r="E45" s="1" t="s">
        <v>72</v>
      </c>
      <c r="F45" s="54" t="s">
        <v>91</v>
      </c>
    </row>
    <row r="46" spans="2:6" x14ac:dyDescent="0.15">
      <c r="B46" s="55" t="s">
        <v>89</v>
      </c>
      <c r="D46" s="1" t="s">
        <v>0</v>
      </c>
      <c r="E46" s="1" t="s">
        <v>72</v>
      </c>
      <c r="F46" s="54" t="s">
        <v>92</v>
      </c>
    </row>
    <row r="47" spans="2:6" x14ac:dyDescent="0.15">
      <c r="B47" s="55" t="s">
        <v>88</v>
      </c>
      <c r="D47" s="1" t="s">
        <v>0</v>
      </c>
      <c r="E47" s="1" t="s">
        <v>72</v>
      </c>
      <c r="F47" s="54" t="s">
        <v>93</v>
      </c>
    </row>
    <row r="48" spans="2:6" x14ac:dyDescent="0.15">
      <c r="B48" s="55" t="s">
        <v>90</v>
      </c>
      <c r="D48" s="1" t="s">
        <v>0</v>
      </c>
      <c r="E48" s="1" t="s">
        <v>72</v>
      </c>
      <c r="F48" s="54" t="s">
        <v>94</v>
      </c>
    </row>
    <row r="49" spans="2:6" x14ac:dyDescent="0.15">
      <c r="B49" s="1">
        <v>14</v>
      </c>
      <c r="D49" s="1" t="s">
        <v>95</v>
      </c>
      <c r="E49" s="1" t="s">
        <v>72</v>
      </c>
      <c r="F49" s="1" t="s">
        <v>96</v>
      </c>
    </row>
    <row r="50" spans="2:6" x14ac:dyDescent="0.15">
      <c r="B50" s="55" t="s">
        <v>97</v>
      </c>
      <c r="D50" s="1" t="s">
        <v>95</v>
      </c>
      <c r="E50" s="1" t="s">
        <v>72</v>
      </c>
      <c r="F50" s="54" t="s">
        <v>309</v>
      </c>
    </row>
    <row r="51" spans="2:6" x14ac:dyDescent="0.15">
      <c r="B51" s="55" t="s">
        <v>98</v>
      </c>
      <c r="D51" s="1" t="s">
        <v>95</v>
      </c>
      <c r="E51" s="1" t="s">
        <v>72</v>
      </c>
      <c r="F51" s="54" t="s">
        <v>310</v>
      </c>
    </row>
    <row r="52" spans="2:6" x14ac:dyDescent="0.15">
      <c r="B52" s="55">
        <v>16</v>
      </c>
      <c r="D52" s="1" t="s">
        <v>95</v>
      </c>
      <c r="E52" s="1" t="s">
        <v>72</v>
      </c>
      <c r="F52" s="54" t="s">
        <v>245</v>
      </c>
    </row>
    <row r="53" spans="2:6" x14ac:dyDescent="0.15">
      <c r="B53" s="83" t="s">
        <v>207</v>
      </c>
      <c r="D53" s="1" t="s">
        <v>95</v>
      </c>
      <c r="E53" s="1" t="s">
        <v>209</v>
      </c>
      <c r="F53" s="54" t="s">
        <v>221</v>
      </c>
    </row>
    <row r="54" spans="2:6" x14ac:dyDescent="0.15">
      <c r="B54" s="83" t="s">
        <v>208</v>
      </c>
      <c r="D54" s="1" t="s">
        <v>95</v>
      </c>
      <c r="E54" s="1" t="s">
        <v>209</v>
      </c>
      <c r="F54" s="54" t="s">
        <v>222</v>
      </c>
    </row>
    <row r="55" spans="2:6" x14ac:dyDescent="0.15">
      <c r="B55" s="83" t="s">
        <v>246</v>
      </c>
      <c r="D55" s="1" t="s">
        <v>99</v>
      </c>
      <c r="E55" s="1" t="s">
        <v>210</v>
      </c>
      <c r="F55" s="54" t="s">
        <v>223</v>
      </c>
    </row>
    <row r="56" spans="2:6" x14ac:dyDescent="0.15">
      <c r="B56" s="83" t="s">
        <v>247</v>
      </c>
      <c r="D56" s="1" t="s">
        <v>99</v>
      </c>
      <c r="E56" s="1" t="s">
        <v>210</v>
      </c>
      <c r="F56" s="54" t="s">
        <v>318</v>
      </c>
    </row>
    <row r="57" spans="2:6" x14ac:dyDescent="0.15">
      <c r="B57" s="83" t="s">
        <v>248</v>
      </c>
      <c r="D57" s="1" t="s">
        <v>99</v>
      </c>
      <c r="E57" s="1" t="s">
        <v>210</v>
      </c>
      <c r="F57" s="54" t="s">
        <v>224</v>
      </c>
    </row>
    <row r="58" spans="2:6" x14ac:dyDescent="0.15">
      <c r="B58" s="83">
        <v>19</v>
      </c>
      <c r="D58" s="1" t="s">
        <v>99</v>
      </c>
      <c r="E58" s="1" t="s">
        <v>210</v>
      </c>
      <c r="F58" s="1" t="s">
        <v>193</v>
      </c>
    </row>
    <row r="59" spans="2:6" x14ac:dyDescent="0.15">
      <c r="B59" s="83">
        <v>20</v>
      </c>
      <c r="D59" s="1" t="s">
        <v>99</v>
      </c>
      <c r="E59" s="1" t="s">
        <v>210</v>
      </c>
      <c r="F59" s="1" t="s">
        <v>194</v>
      </c>
    </row>
    <row r="60" spans="2:6" x14ac:dyDescent="0.15">
      <c r="B60" s="83">
        <v>21</v>
      </c>
      <c r="D60" s="1" t="s">
        <v>99</v>
      </c>
      <c r="E60" s="1" t="s">
        <v>211</v>
      </c>
      <c r="F60" s="1" t="s">
        <v>195</v>
      </c>
    </row>
    <row r="61" spans="2:6" x14ac:dyDescent="0.15">
      <c r="B61" s="83">
        <v>22</v>
      </c>
      <c r="D61" s="1" t="s">
        <v>99</v>
      </c>
      <c r="E61" s="1" t="s">
        <v>212</v>
      </c>
      <c r="F61" s="54" t="s">
        <v>196</v>
      </c>
    </row>
    <row r="62" spans="2:6" x14ac:dyDescent="0.15">
      <c r="B62" s="83">
        <v>23</v>
      </c>
      <c r="D62" s="1" t="s">
        <v>99</v>
      </c>
      <c r="E62" s="1" t="s">
        <v>212</v>
      </c>
      <c r="F62" s="54" t="s">
        <v>197</v>
      </c>
    </row>
    <row r="63" spans="2:6" x14ac:dyDescent="0.15">
      <c r="B63" s="83" t="s">
        <v>249</v>
      </c>
      <c r="D63" s="1" t="s">
        <v>99</v>
      </c>
      <c r="E63" s="1" t="s">
        <v>213</v>
      </c>
      <c r="F63" s="1" t="s">
        <v>225</v>
      </c>
    </row>
    <row r="64" spans="2:6" x14ac:dyDescent="0.15">
      <c r="B64" s="83" t="s">
        <v>250</v>
      </c>
      <c r="D64" s="1" t="s">
        <v>99</v>
      </c>
      <c r="E64" s="1" t="s">
        <v>213</v>
      </c>
      <c r="F64" s="1" t="s">
        <v>226</v>
      </c>
    </row>
    <row r="65" spans="2:6" x14ac:dyDescent="0.15">
      <c r="B65" s="83">
        <v>25</v>
      </c>
      <c r="D65" s="1" t="s">
        <v>99</v>
      </c>
      <c r="E65" s="1" t="s">
        <v>213</v>
      </c>
      <c r="F65" s="1" t="s">
        <v>251</v>
      </c>
    </row>
    <row r="66" spans="2:6" x14ac:dyDescent="0.15">
      <c r="B66" s="83">
        <v>26</v>
      </c>
      <c r="D66" s="1" t="s">
        <v>99</v>
      </c>
      <c r="E66" s="1" t="s">
        <v>213</v>
      </c>
      <c r="F66" s="54" t="s">
        <v>198</v>
      </c>
    </row>
    <row r="67" spans="2:6" x14ac:dyDescent="0.15">
      <c r="B67" s="83" t="s">
        <v>252</v>
      </c>
      <c r="D67" s="1" t="s">
        <v>99</v>
      </c>
      <c r="E67" s="1" t="s">
        <v>213</v>
      </c>
      <c r="F67" s="1" t="s">
        <v>227</v>
      </c>
    </row>
    <row r="68" spans="2:6" x14ac:dyDescent="0.15">
      <c r="B68" s="83" t="s">
        <v>253</v>
      </c>
      <c r="D68" s="1" t="s">
        <v>99</v>
      </c>
      <c r="E68" s="1" t="s">
        <v>213</v>
      </c>
      <c r="F68" s="1" t="s">
        <v>228</v>
      </c>
    </row>
    <row r="69" spans="2:6" x14ac:dyDescent="0.15">
      <c r="B69" s="83">
        <v>28</v>
      </c>
      <c r="D69" s="1" t="s">
        <v>99</v>
      </c>
      <c r="E69" s="1" t="s">
        <v>213</v>
      </c>
      <c r="F69" s="54" t="s">
        <v>199</v>
      </c>
    </row>
    <row r="70" spans="2:6" x14ac:dyDescent="0.15">
      <c r="B70" s="83">
        <v>29</v>
      </c>
      <c r="D70" s="1" t="s">
        <v>99</v>
      </c>
      <c r="E70" s="1" t="s">
        <v>213</v>
      </c>
      <c r="F70" s="54" t="s">
        <v>200</v>
      </c>
    </row>
    <row r="71" spans="2:6" x14ac:dyDescent="0.15">
      <c r="B71" s="83">
        <v>30</v>
      </c>
      <c r="D71" s="1" t="s">
        <v>99</v>
      </c>
      <c r="E71" s="1" t="s">
        <v>213</v>
      </c>
      <c r="F71" s="54" t="s">
        <v>311</v>
      </c>
    </row>
    <row r="72" spans="2:6" x14ac:dyDescent="0.15">
      <c r="B72" s="83">
        <v>31</v>
      </c>
      <c r="D72" s="1" t="s">
        <v>99</v>
      </c>
      <c r="E72" s="1" t="s">
        <v>213</v>
      </c>
      <c r="F72" s="54" t="s">
        <v>312</v>
      </c>
    </row>
    <row r="73" spans="2:6" x14ac:dyDescent="0.15">
      <c r="B73" s="83" t="s">
        <v>254</v>
      </c>
      <c r="D73" s="1" t="s">
        <v>104</v>
      </c>
      <c r="E73" s="1" t="s">
        <v>214</v>
      </c>
      <c r="F73" s="1" t="s">
        <v>229</v>
      </c>
    </row>
    <row r="74" spans="2:6" x14ac:dyDescent="0.15">
      <c r="B74" s="84" t="s">
        <v>255</v>
      </c>
      <c r="D74" s="1" t="s">
        <v>104</v>
      </c>
      <c r="E74" s="1" t="s">
        <v>214</v>
      </c>
      <c r="F74" s="1" t="s">
        <v>230</v>
      </c>
    </row>
    <row r="75" spans="2:6" x14ac:dyDescent="0.15">
      <c r="B75" s="84" t="s">
        <v>256</v>
      </c>
      <c r="D75" s="1" t="s">
        <v>104</v>
      </c>
      <c r="E75" s="1" t="s">
        <v>214</v>
      </c>
      <c r="F75" s="1" t="s">
        <v>231</v>
      </c>
    </row>
    <row r="76" spans="2:6" x14ac:dyDescent="0.15">
      <c r="B76" s="84">
        <v>33</v>
      </c>
      <c r="D76" s="1" t="s">
        <v>104</v>
      </c>
      <c r="E76" s="1" t="s">
        <v>215</v>
      </c>
      <c r="F76" s="54" t="s">
        <v>201</v>
      </c>
    </row>
    <row r="77" spans="2:6" x14ac:dyDescent="0.15">
      <c r="B77" s="84" t="s">
        <v>292</v>
      </c>
      <c r="D77" s="1" t="s">
        <v>104</v>
      </c>
      <c r="E77" s="1" t="s">
        <v>216</v>
      </c>
      <c r="F77" s="54" t="s">
        <v>232</v>
      </c>
    </row>
    <row r="78" spans="2:6" x14ac:dyDescent="0.15">
      <c r="B78" s="84" t="s">
        <v>294</v>
      </c>
      <c r="D78" s="1" t="s">
        <v>104</v>
      </c>
      <c r="E78" s="1" t="s">
        <v>216</v>
      </c>
      <c r="F78" s="54" t="s">
        <v>233</v>
      </c>
    </row>
    <row r="79" spans="2:6" x14ac:dyDescent="0.15">
      <c r="B79" s="83" t="s">
        <v>296</v>
      </c>
      <c r="D79" s="1" t="s">
        <v>104</v>
      </c>
      <c r="E79" s="1" t="s">
        <v>216</v>
      </c>
      <c r="F79" s="54" t="s">
        <v>234</v>
      </c>
    </row>
    <row r="80" spans="2:6" x14ac:dyDescent="0.15">
      <c r="B80" s="83" t="s">
        <v>297</v>
      </c>
      <c r="D80" s="1" t="s">
        <v>104</v>
      </c>
      <c r="E80" s="1" t="s">
        <v>216</v>
      </c>
      <c r="F80" s="54" t="s">
        <v>313</v>
      </c>
    </row>
    <row r="81" spans="2:6" x14ac:dyDescent="0.15">
      <c r="B81" s="83" t="s">
        <v>298</v>
      </c>
      <c r="D81" s="1" t="s">
        <v>104</v>
      </c>
      <c r="E81" s="1" t="s">
        <v>216</v>
      </c>
      <c r="F81" s="54" t="s">
        <v>235</v>
      </c>
    </row>
    <row r="82" spans="2:6" x14ac:dyDescent="0.15">
      <c r="B82" s="83">
        <v>35</v>
      </c>
      <c r="D82" s="1" t="s">
        <v>104</v>
      </c>
      <c r="E82" s="1" t="s">
        <v>216</v>
      </c>
      <c r="F82" s="1" t="s">
        <v>202</v>
      </c>
    </row>
    <row r="83" spans="2:6" x14ac:dyDescent="0.15">
      <c r="B83" s="83">
        <v>36</v>
      </c>
      <c r="D83" s="1" t="s">
        <v>104</v>
      </c>
      <c r="E83" s="1" t="s">
        <v>217</v>
      </c>
      <c r="F83" s="1" t="s">
        <v>203</v>
      </c>
    </row>
    <row r="84" spans="2:6" x14ac:dyDescent="0.15">
      <c r="B84" s="83">
        <v>37</v>
      </c>
      <c r="D84" s="1" t="s">
        <v>104</v>
      </c>
      <c r="E84" s="1" t="s">
        <v>217</v>
      </c>
      <c r="F84" s="1" t="s">
        <v>204</v>
      </c>
    </row>
    <row r="85" spans="2:6" x14ac:dyDescent="0.15">
      <c r="B85" s="83">
        <v>38</v>
      </c>
      <c r="D85" s="1" t="s">
        <v>104</v>
      </c>
      <c r="E85" s="1" t="s">
        <v>217</v>
      </c>
      <c r="F85" s="1" t="s">
        <v>205</v>
      </c>
    </row>
    <row r="86" spans="2:6" x14ac:dyDescent="0.15">
      <c r="B86" s="83">
        <v>39</v>
      </c>
      <c r="D86" s="1" t="s">
        <v>104</v>
      </c>
      <c r="E86" s="1" t="s">
        <v>218</v>
      </c>
      <c r="F86" s="1" t="s">
        <v>314</v>
      </c>
    </row>
    <row r="87" spans="2:6" x14ac:dyDescent="0.15">
      <c r="B87" s="83">
        <v>40</v>
      </c>
      <c r="D87" s="1" t="s">
        <v>104</v>
      </c>
      <c r="E87" s="1" t="s">
        <v>219</v>
      </c>
      <c r="F87" s="1" t="s">
        <v>206</v>
      </c>
    </row>
    <row r="88" spans="2:6" x14ac:dyDescent="0.15">
      <c r="B88" s="83">
        <v>41</v>
      </c>
      <c r="D88" s="1" t="s">
        <v>108</v>
      </c>
      <c r="E88" s="1" t="s">
        <v>220</v>
      </c>
      <c r="F88" s="1" t="s">
        <v>315</v>
      </c>
    </row>
  </sheetData>
  <sheetProtection formatCells="0" formatColumns="0" formatRows="0" insertColumns="0" insertRows="0"/>
  <mergeCells count="44">
    <mergeCell ref="B2:I2"/>
    <mergeCell ref="B13:D13"/>
    <mergeCell ref="E16:I16"/>
    <mergeCell ref="E13:I13"/>
    <mergeCell ref="B15:D15"/>
    <mergeCell ref="E15:F15"/>
    <mergeCell ref="B5:D5"/>
    <mergeCell ref="B6:D6"/>
    <mergeCell ref="E5:I5"/>
    <mergeCell ref="E6:I6"/>
    <mergeCell ref="B7:D7"/>
    <mergeCell ref="B14:D14"/>
    <mergeCell ref="E11:I11"/>
    <mergeCell ref="B9:B12"/>
    <mergeCell ref="E7:F7"/>
    <mergeCell ref="E20:I20"/>
    <mergeCell ref="B20:D20"/>
    <mergeCell ref="E24:G24"/>
    <mergeCell ref="B16:D16"/>
    <mergeCell ref="B3:I3"/>
    <mergeCell ref="C9:D9"/>
    <mergeCell ref="C10:D10"/>
    <mergeCell ref="C12:D12"/>
    <mergeCell ref="C11:D11"/>
    <mergeCell ref="E12:I12"/>
    <mergeCell ref="E9:I9"/>
    <mergeCell ref="E10:I10"/>
    <mergeCell ref="G7:I7"/>
    <mergeCell ref="C25:D25"/>
    <mergeCell ref="E25:G25"/>
    <mergeCell ref="B23:D23"/>
    <mergeCell ref="E23:G23"/>
    <mergeCell ref="E14:I14"/>
    <mergeCell ref="H15:I15"/>
    <mergeCell ref="B17:B18"/>
    <mergeCell ref="C17:D17"/>
    <mergeCell ref="C18:D18"/>
    <mergeCell ref="E22:I22"/>
    <mergeCell ref="C24:D24"/>
    <mergeCell ref="B22:D22"/>
    <mergeCell ref="B21:D21"/>
    <mergeCell ref="B19:D19"/>
    <mergeCell ref="E19:I19"/>
    <mergeCell ref="E21:I21"/>
  </mergeCells>
  <phoneticPr fontId="3"/>
  <dataValidations count="2">
    <dataValidation allowBlank="1" showErrorMessage="1" sqref="F13:F14 I13:I14 E12:E25 H16:I25 G13:H15 E9:E10 F16:G22"/>
    <dataValidation type="list" allowBlank="1" showErrorMessage="1" sqref="E11:I11">
      <formula1>$B$30:$B$88</formula1>
    </dataValidation>
  </dataValidations>
  <pageMargins left="0.67" right="0.34" top="0.26" bottom="0.34" header="0.25" footer="0.33"/>
  <pageSetup paperSize="9" scale="8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66"/>
  <sheetViews>
    <sheetView view="pageBreakPreview" zoomScale="80" zoomScaleNormal="90" zoomScaleSheetLayoutView="80" workbookViewId="0">
      <selection activeCell="C17" sqref="C17"/>
    </sheetView>
  </sheetViews>
  <sheetFormatPr defaultColWidth="9" defaultRowHeight="11.25" x14ac:dyDescent="0.15"/>
  <cols>
    <col min="1" max="1" width="1.25" style="20" customWidth="1"/>
    <col min="2" max="2" width="38.875" style="20" customWidth="1"/>
    <col min="3" max="3" width="49.25" style="20" customWidth="1"/>
    <col min="4" max="4" width="16" style="20" customWidth="1"/>
    <col min="5" max="16384" width="9" style="20"/>
  </cols>
  <sheetData>
    <row r="1" spans="2:4" ht="18.75" customHeight="1" x14ac:dyDescent="0.15">
      <c r="B1" s="166" t="s">
        <v>322</v>
      </c>
      <c r="C1" s="166"/>
      <c r="D1" s="166"/>
    </row>
    <row r="2" spans="2:4" ht="18" customHeight="1" thickBot="1" x14ac:dyDescent="0.2">
      <c r="B2" s="42"/>
      <c r="C2" s="42"/>
      <c r="D2" s="42"/>
    </row>
    <row r="3" spans="2:4" ht="18" customHeight="1" thickBot="1" x14ac:dyDescent="0.2">
      <c r="B3" s="43" t="s">
        <v>44</v>
      </c>
      <c r="C3" s="175"/>
      <c r="D3" s="176"/>
    </row>
    <row r="4" spans="2:4" ht="18" customHeight="1" x14ac:dyDescent="0.15">
      <c r="B4" s="42"/>
      <c r="C4" s="42"/>
      <c r="D4" s="42"/>
    </row>
    <row r="5" spans="2:4" ht="18" customHeight="1" thickBot="1" x14ac:dyDescent="0.2">
      <c r="B5" s="22" t="s">
        <v>323</v>
      </c>
      <c r="C5" s="42"/>
      <c r="D5" s="42"/>
    </row>
    <row r="6" spans="2:4" ht="15" customHeight="1" x14ac:dyDescent="0.15">
      <c r="B6" s="177" t="s">
        <v>43</v>
      </c>
      <c r="C6" s="41"/>
      <c r="D6" s="40"/>
    </row>
    <row r="7" spans="2:4" ht="15" customHeight="1" x14ac:dyDescent="0.15">
      <c r="B7" s="178"/>
      <c r="C7" s="180" t="s">
        <v>42</v>
      </c>
      <c r="D7" s="181"/>
    </row>
    <row r="8" spans="2:4" ht="15" customHeight="1" thickBot="1" x14ac:dyDescent="0.2">
      <c r="B8" s="179"/>
      <c r="C8" s="167" t="s">
        <v>41</v>
      </c>
      <c r="D8" s="168"/>
    </row>
    <row r="9" spans="2:4" ht="15" customHeight="1" thickTop="1" x14ac:dyDescent="0.15">
      <c r="B9" s="39"/>
      <c r="C9" s="24"/>
      <c r="D9" s="38"/>
    </row>
    <row r="10" spans="2:4" ht="15" customHeight="1" x14ac:dyDescent="0.15">
      <c r="B10" s="34"/>
      <c r="C10" s="33"/>
      <c r="D10" s="32">
        <f>ROUNDUP(SUM(D13:D17),0)</f>
        <v>0</v>
      </c>
    </row>
    <row r="11" spans="2:4" ht="15" customHeight="1" x14ac:dyDescent="0.15">
      <c r="B11" s="29"/>
      <c r="C11" s="24"/>
      <c r="D11" s="31"/>
    </row>
    <row r="12" spans="2:4" ht="15" customHeight="1" x14ac:dyDescent="0.15">
      <c r="B12" s="29" t="s">
        <v>40</v>
      </c>
      <c r="C12" s="24"/>
      <c r="D12" s="30"/>
    </row>
    <row r="13" spans="2:4" ht="15" customHeight="1" x14ac:dyDescent="0.15">
      <c r="B13" s="29"/>
      <c r="C13" s="24"/>
      <c r="D13" s="28"/>
    </row>
    <row r="14" spans="2:4" ht="15" customHeight="1" x14ac:dyDescent="0.15">
      <c r="B14" s="29"/>
      <c r="C14" s="24"/>
      <c r="D14" s="28"/>
    </row>
    <row r="15" spans="2:4" ht="15" customHeight="1" x14ac:dyDescent="0.15">
      <c r="B15" s="29"/>
      <c r="C15" s="24"/>
      <c r="D15" s="28"/>
    </row>
    <row r="16" spans="2:4" ht="15" customHeight="1" x14ac:dyDescent="0.15">
      <c r="B16" s="29"/>
      <c r="C16" s="24"/>
      <c r="D16" s="28"/>
    </row>
    <row r="17" spans="2:4" ht="15" customHeight="1" x14ac:dyDescent="0.15">
      <c r="B17" s="29"/>
      <c r="C17" s="24"/>
      <c r="D17" s="28"/>
    </row>
    <row r="18" spans="2:4" ht="15" customHeight="1" x14ac:dyDescent="0.15">
      <c r="B18" s="37"/>
      <c r="C18" s="36"/>
      <c r="D18" s="35"/>
    </row>
    <row r="19" spans="2:4" ht="15" customHeight="1" x14ac:dyDescent="0.15">
      <c r="B19" s="29"/>
      <c r="C19" s="24"/>
      <c r="D19" s="31"/>
    </row>
    <row r="20" spans="2:4" ht="15" customHeight="1" x14ac:dyDescent="0.15">
      <c r="B20" s="34"/>
      <c r="C20" s="33"/>
      <c r="D20" s="32">
        <f>ROUNDUP(SUM(D23:D27),0)</f>
        <v>0</v>
      </c>
    </row>
    <row r="21" spans="2:4" ht="15" customHeight="1" x14ac:dyDescent="0.15">
      <c r="B21" s="29"/>
      <c r="C21" s="24"/>
      <c r="D21" s="31"/>
    </row>
    <row r="22" spans="2:4" ht="15" customHeight="1" x14ac:dyDescent="0.15">
      <c r="B22" s="29" t="s">
        <v>40</v>
      </c>
      <c r="C22" s="24"/>
      <c r="D22" s="30"/>
    </row>
    <row r="23" spans="2:4" ht="15" customHeight="1" x14ac:dyDescent="0.15">
      <c r="B23" s="29"/>
      <c r="C23" s="24"/>
      <c r="D23" s="28"/>
    </row>
    <row r="24" spans="2:4" ht="15" customHeight="1" x14ac:dyDescent="0.15">
      <c r="B24" s="29"/>
      <c r="C24" s="24"/>
      <c r="D24" s="28"/>
    </row>
    <row r="25" spans="2:4" ht="15" customHeight="1" x14ac:dyDescent="0.15">
      <c r="B25" s="29"/>
      <c r="C25" s="24"/>
      <c r="D25" s="28"/>
    </row>
    <row r="26" spans="2:4" ht="15" customHeight="1" x14ac:dyDescent="0.15">
      <c r="B26" s="29"/>
      <c r="C26" s="24"/>
      <c r="D26" s="28"/>
    </row>
    <row r="27" spans="2:4" ht="15" customHeight="1" x14ac:dyDescent="0.15">
      <c r="B27" s="29"/>
      <c r="C27" s="24"/>
      <c r="D27" s="28"/>
    </row>
    <row r="28" spans="2:4" ht="15" customHeight="1" x14ac:dyDescent="0.15">
      <c r="B28" s="37"/>
      <c r="C28" s="36"/>
      <c r="D28" s="35"/>
    </row>
    <row r="29" spans="2:4" ht="15" customHeight="1" x14ac:dyDescent="0.15">
      <c r="B29" s="29"/>
      <c r="C29" s="24"/>
      <c r="D29" s="31"/>
    </row>
    <row r="30" spans="2:4" ht="15" customHeight="1" x14ac:dyDescent="0.15">
      <c r="B30" s="34"/>
      <c r="C30" s="33"/>
      <c r="D30" s="32">
        <f>ROUNDUP(SUM(D33:D37),0)</f>
        <v>0</v>
      </c>
    </row>
    <row r="31" spans="2:4" ht="15" customHeight="1" x14ac:dyDescent="0.15">
      <c r="B31" s="29"/>
      <c r="C31" s="24"/>
      <c r="D31" s="31"/>
    </row>
    <row r="32" spans="2:4" ht="15" customHeight="1" x14ac:dyDescent="0.15">
      <c r="B32" s="29" t="s">
        <v>40</v>
      </c>
      <c r="C32" s="24"/>
      <c r="D32" s="30"/>
    </row>
    <row r="33" spans="2:4" ht="15" customHeight="1" x14ac:dyDescent="0.15">
      <c r="B33" s="29"/>
      <c r="C33" s="24"/>
      <c r="D33" s="28"/>
    </row>
    <row r="34" spans="2:4" ht="15" customHeight="1" x14ac:dyDescent="0.15">
      <c r="B34" s="29"/>
      <c r="C34" s="24"/>
      <c r="D34" s="28"/>
    </row>
    <row r="35" spans="2:4" ht="15" customHeight="1" x14ac:dyDescent="0.15">
      <c r="B35" s="29"/>
      <c r="C35" s="24"/>
      <c r="D35" s="28"/>
    </row>
    <row r="36" spans="2:4" ht="15" customHeight="1" x14ac:dyDescent="0.15">
      <c r="B36" s="29"/>
      <c r="C36" s="24"/>
      <c r="D36" s="28"/>
    </row>
    <row r="37" spans="2:4" ht="15" customHeight="1" x14ac:dyDescent="0.15">
      <c r="B37" s="29"/>
      <c r="C37" s="24"/>
      <c r="D37" s="28"/>
    </row>
    <row r="38" spans="2:4" ht="15" customHeight="1" x14ac:dyDescent="0.15">
      <c r="B38" s="37"/>
      <c r="C38" s="36"/>
      <c r="D38" s="35"/>
    </row>
    <row r="39" spans="2:4" ht="15" customHeight="1" x14ac:dyDescent="0.15">
      <c r="B39" s="29"/>
      <c r="C39" s="24"/>
      <c r="D39" s="31"/>
    </row>
    <row r="40" spans="2:4" ht="15" customHeight="1" x14ac:dyDescent="0.15">
      <c r="B40" s="34"/>
      <c r="C40" s="33"/>
      <c r="D40" s="32">
        <f>ROUNDUP(SUM(D43:D47),0)</f>
        <v>0</v>
      </c>
    </row>
    <row r="41" spans="2:4" ht="15" customHeight="1" x14ac:dyDescent="0.15">
      <c r="B41" s="29"/>
      <c r="C41" s="24"/>
      <c r="D41" s="31"/>
    </row>
    <row r="42" spans="2:4" ht="15" customHeight="1" x14ac:dyDescent="0.15">
      <c r="B42" s="29" t="s">
        <v>40</v>
      </c>
      <c r="C42" s="24"/>
      <c r="D42" s="30"/>
    </row>
    <row r="43" spans="2:4" ht="15" customHeight="1" x14ac:dyDescent="0.15">
      <c r="B43" s="29"/>
      <c r="C43" s="24"/>
      <c r="D43" s="28"/>
    </row>
    <row r="44" spans="2:4" ht="15" customHeight="1" x14ac:dyDescent="0.15">
      <c r="B44" s="29"/>
      <c r="C44" s="24"/>
      <c r="D44" s="28"/>
    </row>
    <row r="45" spans="2:4" ht="15" customHeight="1" x14ac:dyDescent="0.15">
      <c r="B45" s="29"/>
      <c r="C45" s="24"/>
      <c r="D45" s="28"/>
    </row>
    <row r="46" spans="2:4" ht="15" customHeight="1" x14ac:dyDescent="0.15">
      <c r="B46" s="29"/>
      <c r="C46" s="24"/>
      <c r="D46" s="28"/>
    </row>
    <row r="47" spans="2:4" ht="15" customHeight="1" x14ac:dyDescent="0.15">
      <c r="B47" s="29"/>
      <c r="C47" s="24"/>
      <c r="D47" s="28"/>
    </row>
    <row r="48" spans="2:4" ht="15" customHeight="1" x14ac:dyDescent="0.15">
      <c r="B48" s="37"/>
      <c r="C48" s="36"/>
      <c r="D48" s="35"/>
    </row>
    <row r="49" spans="2:4" ht="15" customHeight="1" x14ac:dyDescent="0.15">
      <c r="B49" s="29"/>
      <c r="C49" s="24"/>
      <c r="D49" s="31"/>
    </row>
    <row r="50" spans="2:4" ht="15" customHeight="1" x14ac:dyDescent="0.15">
      <c r="B50" s="34"/>
      <c r="C50" s="33"/>
      <c r="D50" s="32">
        <f>ROUNDUP(SUM(D53:D57),0)</f>
        <v>0</v>
      </c>
    </row>
    <row r="51" spans="2:4" ht="15" customHeight="1" x14ac:dyDescent="0.15">
      <c r="B51" s="29"/>
      <c r="C51" s="24"/>
      <c r="D51" s="31"/>
    </row>
    <row r="52" spans="2:4" ht="15" customHeight="1" x14ac:dyDescent="0.15">
      <c r="B52" s="29" t="s">
        <v>40</v>
      </c>
      <c r="C52" s="24"/>
      <c r="D52" s="30"/>
    </row>
    <row r="53" spans="2:4" ht="15" customHeight="1" x14ac:dyDescent="0.15">
      <c r="B53" s="29"/>
      <c r="C53" s="24"/>
      <c r="D53" s="28"/>
    </row>
    <row r="54" spans="2:4" ht="15" customHeight="1" x14ac:dyDescent="0.15">
      <c r="B54" s="29"/>
      <c r="C54" s="24"/>
      <c r="D54" s="28"/>
    </row>
    <row r="55" spans="2:4" ht="15" customHeight="1" x14ac:dyDescent="0.15">
      <c r="B55" s="29"/>
      <c r="C55" s="24"/>
      <c r="D55" s="28"/>
    </row>
    <row r="56" spans="2:4" ht="15" customHeight="1" x14ac:dyDescent="0.15">
      <c r="B56" s="29"/>
      <c r="C56" s="24"/>
      <c r="D56" s="28"/>
    </row>
    <row r="57" spans="2:4" ht="15" customHeight="1" x14ac:dyDescent="0.15">
      <c r="B57" s="29"/>
      <c r="C57" s="24"/>
      <c r="D57" s="28"/>
    </row>
    <row r="58" spans="2:4" ht="15" customHeight="1" thickBot="1" x14ac:dyDescent="0.2">
      <c r="B58" s="27"/>
      <c r="C58" s="23"/>
      <c r="D58" s="26"/>
    </row>
    <row r="59" spans="2:4" ht="15" customHeight="1" x14ac:dyDescent="0.15">
      <c r="B59" s="169" t="s">
        <v>39</v>
      </c>
      <c r="C59" s="25"/>
      <c r="D59" s="172">
        <f>D10+D20+D30+D40+D50</f>
        <v>0</v>
      </c>
    </row>
    <row r="60" spans="2:4" ht="15" customHeight="1" x14ac:dyDescent="0.15">
      <c r="B60" s="170"/>
      <c r="C60" s="24"/>
      <c r="D60" s="173"/>
    </row>
    <row r="61" spans="2:4" ht="15" customHeight="1" thickBot="1" x14ac:dyDescent="0.2">
      <c r="B61" s="171"/>
      <c r="C61" s="23"/>
      <c r="D61" s="174"/>
    </row>
    <row r="62" spans="2:4" ht="15" customHeight="1" x14ac:dyDescent="0.15">
      <c r="B62" s="22" t="s">
        <v>38</v>
      </c>
      <c r="C62" s="21"/>
      <c r="D62" s="21"/>
    </row>
    <row r="63" spans="2:4" x14ac:dyDescent="0.15">
      <c r="B63" s="21"/>
      <c r="C63" s="21"/>
      <c r="D63" s="21"/>
    </row>
    <row r="64" spans="2:4" x14ac:dyDescent="0.15">
      <c r="B64" s="21"/>
      <c r="C64" s="21"/>
      <c r="D64" s="21"/>
    </row>
    <row r="65" spans="2:4" x14ac:dyDescent="0.15">
      <c r="B65" s="21"/>
      <c r="C65" s="21"/>
      <c r="D65" s="21"/>
    </row>
    <row r="66" spans="2:4" x14ac:dyDescent="0.15">
      <c r="B66" s="21"/>
      <c r="C66" s="21"/>
      <c r="D66" s="21"/>
    </row>
  </sheetData>
  <mergeCells count="7">
    <mergeCell ref="B1:D1"/>
    <mergeCell ref="C8:D8"/>
    <mergeCell ref="B59:B61"/>
    <mergeCell ref="D59:D61"/>
    <mergeCell ref="C3:D3"/>
    <mergeCell ref="B6:B8"/>
    <mergeCell ref="C7:D7"/>
  </mergeCells>
  <phoneticPr fontId="3"/>
  <dataValidations count="1">
    <dataValidation type="list" allowBlank="1" showInputMessage="1" showErrorMessage="1" sqref="A11:A12">
      <formula1>$A$1:$A$8</formula1>
    </dataValidation>
  </dataValidations>
  <pageMargins left="0.7" right="0.7" top="0.75" bottom="0.75" header="0.3" footer="0.3"/>
  <pageSetup paperSize="9" scale="83" fitToWidth="0"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88"/>
  <sheetViews>
    <sheetView tabSelected="1" view="pageBreakPreview" zoomScale="85" zoomScaleNormal="100" workbookViewId="0">
      <selection activeCell="B3" sqref="B3"/>
    </sheetView>
  </sheetViews>
  <sheetFormatPr defaultColWidth="9" defaultRowHeight="14.25" x14ac:dyDescent="0.15"/>
  <cols>
    <col min="1" max="1" width="1.75" style="1" customWidth="1"/>
    <col min="2" max="2" width="12.625" style="1" customWidth="1"/>
    <col min="3" max="3" width="3.625" style="1" customWidth="1"/>
    <col min="4" max="4" width="9.625" style="1" customWidth="1"/>
    <col min="5" max="9" width="16.625" style="1" customWidth="1"/>
    <col min="10" max="10" width="2.25" style="1" customWidth="1"/>
    <col min="11" max="16384" width="9" style="1"/>
  </cols>
  <sheetData>
    <row r="1" spans="2:9" ht="24" customHeight="1" x14ac:dyDescent="0.15"/>
    <row r="2" spans="2:9" ht="24" customHeight="1" x14ac:dyDescent="0.15">
      <c r="B2" s="143" t="s">
        <v>319</v>
      </c>
      <c r="C2" s="143"/>
      <c r="D2" s="143"/>
      <c r="E2" s="143"/>
      <c r="F2" s="143"/>
      <c r="G2" s="143"/>
      <c r="H2" s="143"/>
      <c r="I2" s="143"/>
    </row>
    <row r="3" spans="2:9" ht="24" customHeight="1" x14ac:dyDescent="0.15">
      <c r="B3" s="51"/>
      <c r="C3" s="51"/>
      <c r="D3" s="51"/>
      <c r="E3" s="51"/>
      <c r="F3" s="52" t="s">
        <v>60</v>
      </c>
      <c r="G3" s="51"/>
      <c r="H3" s="51"/>
      <c r="I3" s="51"/>
    </row>
    <row r="4" spans="2:9" ht="24" customHeight="1" thickBot="1" x14ac:dyDescent="0.2">
      <c r="B4" s="19" t="s">
        <v>36</v>
      </c>
      <c r="C4" s="19"/>
      <c r="D4" s="19"/>
      <c r="E4" s="19"/>
      <c r="F4" s="19"/>
      <c r="G4" s="19"/>
      <c r="H4" s="19"/>
      <c r="I4" s="19"/>
    </row>
    <row r="5" spans="2:9" ht="24" customHeight="1" x14ac:dyDescent="0.15">
      <c r="B5" s="147" t="s">
        <v>35</v>
      </c>
      <c r="C5" s="148"/>
      <c r="D5" s="149"/>
      <c r="E5" s="196" t="s">
        <v>59</v>
      </c>
      <c r="F5" s="197"/>
      <c r="G5" s="197"/>
      <c r="H5" s="197"/>
      <c r="I5" s="198"/>
    </row>
    <row r="6" spans="2:9" ht="24" customHeight="1" x14ac:dyDescent="0.15">
      <c r="B6" s="126" t="s">
        <v>34</v>
      </c>
      <c r="C6" s="127"/>
      <c r="D6" s="128"/>
      <c r="E6" s="199" t="s">
        <v>58</v>
      </c>
      <c r="F6" s="200"/>
      <c r="G6" s="200"/>
      <c r="H6" s="200"/>
      <c r="I6" s="201"/>
    </row>
    <row r="7" spans="2:9" ht="24" customHeight="1" thickBot="1" x14ac:dyDescent="0.2">
      <c r="B7" s="156" t="s">
        <v>33</v>
      </c>
      <c r="C7" s="157"/>
      <c r="D7" s="158"/>
      <c r="E7" s="202" t="s">
        <v>57</v>
      </c>
      <c r="F7" s="203"/>
      <c r="G7" s="203"/>
      <c r="H7" s="203"/>
      <c r="I7" s="204"/>
    </row>
    <row r="8" spans="2:9" ht="24" customHeight="1" thickBot="1" x14ac:dyDescent="0.2">
      <c r="B8" s="19"/>
      <c r="C8" s="19"/>
      <c r="D8" s="19"/>
      <c r="E8" s="19"/>
      <c r="F8" s="19"/>
      <c r="G8" s="19"/>
      <c r="H8" s="19"/>
      <c r="I8" s="19"/>
    </row>
    <row r="9" spans="2:9" s="2" customFormat="1" ht="24" customHeight="1" x14ac:dyDescent="0.15">
      <c r="B9" s="162" t="s">
        <v>31</v>
      </c>
      <c r="C9" s="130" t="s">
        <v>7</v>
      </c>
      <c r="D9" s="131"/>
      <c r="E9" s="135" t="str">
        <f>+VLOOKUP(E11,B30:G87,3,FALSE)</f>
        <v>資質の向上</v>
      </c>
      <c r="F9" s="136"/>
      <c r="G9" s="136"/>
      <c r="H9" s="136"/>
      <c r="I9" s="137"/>
    </row>
    <row r="10" spans="2:9" s="2" customFormat="1" ht="24" customHeight="1" x14ac:dyDescent="0.15">
      <c r="B10" s="163"/>
      <c r="C10" s="107" t="s">
        <v>30</v>
      </c>
      <c r="D10" s="109"/>
      <c r="E10" s="138" t="str">
        <f>+VLOOKUP(E11,B30:G87,4,FALSE)</f>
        <v>キャリアアップ研修の支援</v>
      </c>
      <c r="F10" s="139"/>
      <c r="G10" s="139"/>
      <c r="H10" s="139"/>
      <c r="I10" s="140"/>
    </row>
    <row r="11" spans="2:9" s="2" customFormat="1" ht="24" customHeight="1" x14ac:dyDescent="0.15">
      <c r="B11" s="163"/>
      <c r="C11" s="107" t="s">
        <v>29</v>
      </c>
      <c r="D11" s="109"/>
      <c r="E11" s="193" t="s">
        <v>246</v>
      </c>
      <c r="F11" s="194"/>
      <c r="G11" s="194"/>
      <c r="H11" s="194"/>
      <c r="I11" s="195"/>
    </row>
    <row r="12" spans="2:9" s="2" customFormat="1" ht="24" customHeight="1" thickBot="1" x14ac:dyDescent="0.2">
      <c r="B12" s="164"/>
      <c r="C12" s="107" t="s">
        <v>28</v>
      </c>
      <c r="D12" s="109"/>
      <c r="E12" s="138" t="str">
        <f>+VLOOKUP(E11,B30:G87,5,FALSE)</f>
        <v>多様な人材層に対する介護人材キャリアアップ研修支援事業イ　多様な人材層に対する介護人材キャリアアップ研修支援事業</v>
      </c>
      <c r="F12" s="139"/>
      <c r="G12" s="139"/>
      <c r="H12" s="139"/>
      <c r="I12" s="140"/>
    </row>
    <row r="13" spans="2:9" s="2" customFormat="1" ht="24" customHeight="1" x14ac:dyDescent="0.15">
      <c r="B13" s="205" t="s">
        <v>27</v>
      </c>
      <c r="C13" s="131"/>
      <c r="D13" s="206"/>
      <c r="E13" s="207" t="s">
        <v>56</v>
      </c>
      <c r="F13" s="207"/>
      <c r="G13" s="207"/>
      <c r="H13" s="207"/>
      <c r="I13" s="208"/>
    </row>
    <row r="14" spans="2:9" s="2" customFormat="1" ht="24" customHeight="1" x14ac:dyDescent="0.15">
      <c r="B14" s="126" t="s">
        <v>26</v>
      </c>
      <c r="C14" s="127"/>
      <c r="D14" s="128"/>
      <c r="E14" s="187" t="s">
        <v>55</v>
      </c>
      <c r="F14" s="187"/>
      <c r="G14" s="187"/>
      <c r="H14" s="187"/>
      <c r="I14" s="188"/>
    </row>
    <row r="15" spans="2:9" s="2" customFormat="1" ht="24" customHeight="1" x14ac:dyDescent="0.15">
      <c r="B15" s="126" t="s">
        <v>25</v>
      </c>
      <c r="C15" s="127"/>
      <c r="D15" s="128"/>
      <c r="E15" s="209" t="s">
        <v>324</v>
      </c>
      <c r="F15" s="210"/>
      <c r="G15" s="50" t="s">
        <v>54</v>
      </c>
      <c r="H15" s="210" t="s">
        <v>325</v>
      </c>
      <c r="I15" s="211"/>
    </row>
    <row r="16" spans="2:9" s="2" customFormat="1" ht="124.5" customHeight="1" x14ac:dyDescent="0.15">
      <c r="B16" s="126" t="s">
        <v>23</v>
      </c>
      <c r="C16" s="127"/>
      <c r="D16" s="128"/>
      <c r="E16" s="212" t="s">
        <v>53</v>
      </c>
      <c r="F16" s="213"/>
      <c r="G16" s="213"/>
      <c r="H16" s="213"/>
      <c r="I16" s="214"/>
    </row>
    <row r="17" spans="1:10" s="2" customFormat="1" ht="24" customHeight="1" x14ac:dyDescent="0.15">
      <c r="B17" s="114" t="s">
        <v>22</v>
      </c>
      <c r="C17" s="116" t="s">
        <v>21</v>
      </c>
      <c r="D17" s="117"/>
      <c r="E17" s="82" t="s">
        <v>236</v>
      </c>
      <c r="F17" s="82" t="s">
        <v>316</v>
      </c>
      <c r="G17" s="82" t="s">
        <v>320</v>
      </c>
      <c r="H17" s="17" t="s">
        <v>321</v>
      </c>
      <c r="I17" s="16" t="s">
        <v>20</v>
      </c>
    </row>
    <row r="18" spans="1:10" s="2" customFormat="1" ht="24" customHeight="1" x14ac:dyDescent="0.15">
      <c r="B18" s="115"/>
      <c r="C18" s="116" t="s">
        <v>19</v>
      </c>
      <c r="D18" s="117"/>
      <c r="E18" s="49">
        <v>1000</v>
      </c>
      <c r="F18" s="48"/>
      <c r="G18" s="48"/>
      <c r="H18" s="48"/>
      <c r="I18" s="13">
        <f>SUM(E18:H18)</f>
        <v>1000</v>
      </c>
    </row>
    <row r="19" spans="1:10" s="2" customFormat="1" ht="200.1" customHeight="1" x14ac:dyDescent="0.15">
      <c r="B19" s="121" t="s">
        <v>18</v>
      </c>
      <c r="C19" s="109"/>
      <c r="D19" s="122"/>
      <c r="E19" s="185" t="s">
        <v>52</v>
      </c>
      <c r="F19" s="185"/>
      <c r="G19" s="185"/>
      <c r="H19" s="185"/>
      <c r="I19" s="186"/>
    </row>
    <row r="20" spans="1:10" s="2" customFormat="1" ht="80.099999999999994" customHeight="1" x14ac:dyDescent="0.15">
      <c r="B20" s="121" t="s">
        <v>17</v>
      </c>
      <c r="C20" s="109"/>
      <c r="D20" s="122"/>
      <c r="E20" s="185" t="s">
        <v>51</v>
      </c>
      <c r="F20" s="185"/>
      <c r="G20" s="185"/>
      <c r="H20" s="185"/>
      <c r="I20" s="186"/>
    </row>
    <row r="21" spans="1:10" s="2" customFormat="1" ht="87" customHeight="1" x14ac:dyDescent="0.15">
      <c r="B21" s="121" t="s">
        <v>16</v>
      </c>
      <c r="C21" s="109"/>
      <c r="D21" s="122"/>
      <c r="E21" s="192" t="s">
        <v>50</v>
      </c>
      <c r="F21" s="185"/>
      <c r="G21" s="185"/>
      <c r="H21" s="185"/>
      <c r="I21" s="186"/>
    </row>
    <row r="22" spans="1:10" s="2" customFormat="1" ht="80.099999999999994" customHeight="1" x14ac:dyDescent="0.15">
      <c r="B22" s="121" t="s">
        <v>15</v>
      </c>
      <c r="C22" s="109"/>
      <c r="D22" s="122"/>
      <c r="E22" s="192" t="s">
        <v>49</v>
      </c>
      <c r="F22" s="185"/>
      <c r="G22" s="185"/>
      <c r="H22" s="185"/>
      <c r="I22" s="186"/>
    </row>
    <row r="23" spans="1:10" s="2" customFormat="1" ht="45" customHeight="1" x14ac:dyDescent="0.15">
      <c r="B23" s="104" t="s">
        <v>14</v>
      </c>
      <c r="C23" s="105"/>
      <c r="D23" s="106"/>
      <c r="E23" s="107" t="s">
        <v>13</v>
      </c>
      <c r="F23" s="108"/>
      <c r="G23" s="109"/>
      <c r="H23" s="12" t="s">
        <v>12</v>
      </c>
      <c r="I23" s="11" t="s">
        <v>11</v>
      </c>
    </row>
    <row r="24" spans="1:10" s="2" customFormat="1" ht="45" customHeight="1" x14ac:dyDescent="0.15">
      <c r="B24" s="10"/>
      <c r="C24" s="107" t="s">
        <v>10</v>
      </c>
      <c r="D24" s="109"/>
      <c r="E24" s="189" t="s">
        <v>48</v>
      </c>
      <c r="F24" s="190"/>
      <c r="G24" s="191"/>
      <c r="H24" s="47" t="s">
        <v>47</v>
      </c>
      <c r="I24" s="46" t="s">
        <v>46</v>
      </c>
    </row>
    <row r="25" spans="1:10" s="2" customFormat="1" ht="45" customHeight="1" thickBot="1" x14ac:dyDescent="0.2">
      <c r="B25" s="7"/>
      <c r="C25" s="99" t="s">
        <v>9</v>
      </c>
      <c r="D25" s="100"/>
      <c r="E25" s="182" t="s">
        <v>45</v>
      </c>
      <c r="F25" s="183"/>
      <c r="G25" s="184"/>
      <c r="H25" s="45">
        <v>0.05</v>
      </c>
      <c r="I25" s="44">
        <v>0.04</v>
      </c>
    </row>
    <row r="26" spans="1:10" ht="24" customHeight="1" x14ac:dyDescent="0.15">
      <c r="A26" s="4"/>
      <c r="B26" s="4"/>
      <c r="C26" s="4"/>
      <c r="D26" s="4"/>
      <c r="E26" s="4"/>
      <c r="F26" s="4"/>
      <c r="G26" s="4"/>
      <c r="H26" s="4"/>
      <c r="I26" s="4"/>
      <c r="J26" s="4"/>
    </row>
    <row r="27" spans="1:10" x14ac:dyDescent="0.15">
      <c r="B27" s="2"/>
      <c r="C27" s="2"/>
    </row>
    <row r="28" spans="1:10" x14ac:dyDescent="0.15">
      <c r="B28" s="2"/>
      <c r="C28" s="2"/>
    </row>
    <row r="29" spans="1:10" x14ac:dyDescent="0.15">
      <c r="B29" s="3" t="s">
        <v>8</v>
      </c>
      <c r="C29" s="2"/>
      <c r="D29" s="1" t="s">
        <v>7</v>
      </c>
      <c r="E29" s="1" t="s">
        <v>6</v>
      </c>
      <c r="F29" s="2" t="s">
        <v>5</v>
      </c>
    </row>
    <row r="30" spans="1:10" x14ac:dyDescent="0.15">
      <c r="B30" s="1">
        <v>1</v>
      </c>
      <c r="C30" s="2"/>
      <c r="D30" s="1" t="s">
        <v>3</v>
      </c>
      <c r="E30" s="1" t="s">
        <v>2</v>
      </c>
      <c r="F30" s="1" t="s">
        <v>4</v>
      </c>
    </row>
    <row r="31" spans="1:10" x14ac:dyDescent="0.15">
      <c r="B31" s="1">
        <v>2</v>
      </c>
      <c r="C31" s="2"/>
      <c r="D31" s="1" t="s">
        <v>3</v>
      </c>
      <c r="E31" s="1" t="s">
        <v>2</v>
      </c>
      <c r="F31" s="1" t="s">
        <v>71</v>
      </c>
    </row>
    <row r="32" spans="1:10" x14ac:dyDescent="0.15">
      <c r="B32" s="1">
        <v>3</v>
      </c>
      <c r="C32" s="2"/>
      <c r="D32" s="1" t="s">
        <v>3</v>
      </c>
      <c r="E32" s="1" t="s">
        <v>2</v>
      </c>
      <c r="F32" s="1" t="s">
        <v>1</v>
      </c>
    </row>
    <row r="33" spans="2:6" x14ac:dyDescent="0.15">
      <c r="B33" s="1">
        <v>4</v>
      </c>
      <c r="D33" s="1" t="s">
        <v>0</v>
      </c>
      <c r="E33" s="1" t="s">
        <v>72</v>
      </c>
      <c r="F33" s="1" t="s">
        <v>241</v>
      </c>
    </row>
    <row r="34" spans="2:6" x14ac:dyDescent="0.15">
      <c r="B34" s="1">
        <v>5</v>
      </c>
      <c r="D34" s="1" t="s">
        <v>0</v>
      </c>
      <c r="E34" s="1" t="s">
        <v>72</v>
      </c>
      <c r="F34" s="1" t="s">
        <v>73</v>
      </c>
    </row>
    <row r="35" spans="2:6" x14ac:dyDescent="0.15">
      <c r="B35" s="55" t="s">
        <v>77</v>
      </c>
      <c r="D35" s="1" t="s">
        <v>0</v>
      </c>
      <c r="E35" s="1" t="s">
        <v>72</v>
      </c>
      <c r="F35" s="54" t="s">
        <v>74</v>
      </c>
    </row>
    <row r="36" spans="2:6" x14ac:dyDescent="0.15">
      <c r="B36" s="55" t="s">
        <v>78</v>
      </c>
      <c r="D36" s="1" t="s">
        <v>0</v>
      </c>
      <c r="E36" s="1" t="s">
        <v>72</v>
      </c>
      <c r="F36" s="54" t="s">
        <v>75</v>
      </c>
    </row>
    <row r="37" spans="2:6" x14ac:dyDescent="0.15">
      <c r="B37" s="55" t="s">
        <v>79</v>
      </c>
      <c r="D37" s="1" t="s">
        <v>0</v>
      </c>
      <c r="E37" s="1" t="s">
        <v>72</v>
      </c>
      <c r="F37" s="54" t="s">
        <v>76</v>
      </c>
    </row>
    <row r="38" spans="2:6" x14ac:dyDescent="0.15">
      <c r="B38" s="1">
        <v>7</v>
      </c>
      <c r="D38" s="1" t="s">
        <v>0</v>
      </c>
      <c r="E38" s="1" t="s">
        <v>80</v>
      </c>
      <c r="F38" s="1" t="s">
        <v>81</v>
      </c>
    </row>
    <row r="39" spans="2:6" x14ac:dyDescent="0.15">
      <c r="B39" s="1">
        <v>8</v>
      </c>
      <c r="D39" s="1" t="s">
        <v>0</v>
      </c>
      <c r="E39" s="1" t="s">
        <v>80</v>
      </c>
      <c r="F39" s="1" t="s">
        <v>82</v>
      </c>
    </row>
    <row r="40" spans="2:6" x14ac:dyDescent="0.15">
      <c r="B40" s="1">
        <v>9</v>
      </c>
      <c r="D40" s="1" t="s">
        <v>0</v>
      </c>
      <c r="E40" s="1" t="s">
        <v>72</v>
      </c>
      <c r="F40" s="1" t="s">
        <v>83</v>
      </c>
    </row>
    <row r="41" spans="2:6" x14ac:dyDescent="0.15">
      <c r="B41" s="1">
        <v>10</v>
      </c>
      <c r="D41" s="1" t="s">
        <v>0</v>
      </c>
      <c r="E41" s="1" t="s">
        <v>72</v>
      </c>
      <c r="F41" s="1" t="s">
        <v>84</v>
      </c>
    </row>
    <row r="42" spans="2:6" x14ac:dyDescent="0.15">
      <c r="B42" s="1">
        <v>11</v>
      </c>
      <c r="D42" s="1" t="s">
        <v>0</v>
      </c>
      <c r="E42" s="1" t="s">
        <v>72</v>
      </c>
      <c r="F42" s="1" t="s">
        <v>85</v>
      </c>
    </row>
    <row r="43" spans="2:6" x14ac:dyDescent="0.15">
      <c r="B43" s="55" t="s">
        <v>242</v>
      </c>
      <c r="D43" s="1" t="s">
        <v>0</v>
      </c>
      <c r="E43" s="1" t="s">
        <v>86</v>
      </c>
      <c r="F43" s="1" t="s">
        <v>308</v>
      </c>
    </row>
    <row r="44" spans="2:6" x14ac:dyDescent="0.15">
      <c r="B44" s="55" t="s">
        <v>243</v>
      </c>
      <c r="D44" s="1" t="s">
        <v>0</v>
      </c>
      <c r="E44" s="1" t="s">
        <v>86</v>
      </c>
      <c r="F44" s="1" t="s">
        <v>244</v>
      </c>
    </row>
    <row r="45" spans="2:6" x14ac:dyDescent="0.15">
      <c r="B45" s="55" t="s">
        <v>87</v>
      </c>
      <c r="D45" s="1" t="s">
        <v>0</v>
      </c>
      <c r="E45" s="1" t="s">
        <v>72</v>
      </c>
      <c r="F45" s="54" t="s">
        <v>91</v>
      </c>
    </row>
    <row r="46" spans="2:6" x14ac:dyDescent="0.15">
      <c r="B46" s="55" t="s">
        <v>89</v>
      </c>
      <c r="D46" s="1" t="s">
        <v>0</v>
      </c>
      <c r="E46" s="1" t="s">
        <v>72</v>
      </c>
      <c r="F46" s="54" t="s">
        <v>92</v>
      </c>
    </row>
    <row r="47" spans="2:6" x14ac:dyDescent="0.15">
      <c r="B47" s="55" t="s">
        <v>88</v>
      </c>
      <c r="D47" s="1" t="s">
        <v>0</v>
      </c>
      <c r="E47" s="1" t="s">
        <v>72</v>
      </c>
      <c r="F47" s="54" t="s">
        <v>93</v>
      </c>
    </row>
    <row r="48" spans="2:6" x14ac:dyDescent="0.15">
      <c r="B48" s="55" t="s">
        <v>90</v>
      </c>
      <c r="D48" s="1" t="s">
        <v>0</v>
      </c>
      <c r="E48" s="1" t="s">
        <v>72</v>
      </c>
      <c r="F48" s="54" t="s">
        <v>94</v>
      </c>
    </row>
    <row r="49" spans="2:6" x14ac:dyDescent="0.15">
      <c r="B49" s="1">
        <v>14</v>
      </c>
      <c r="D49" s="1" t="s">
        <v>95</v>
      </c>
      <c r="E49" s="1" t="s">
        <v>72</v>
      </c>
      <c r="F49" s="1" t="s">
        <v>96</v>
      </c>
    </row>
    <row r="50" spans="2:6" x14ac:dyDescent="0.15">
      <c r="B50" s="55" t="s">
        <v>97</v>
      </c>
      <c r="D50" s="1" t="s">
        <v>95</v>
      </c>
      <c r="E50" s="1" t="s">
        <v>72</v>
      </c>
      <c r="F50" s="54" t="s">
        <v>309</v>
      </c>
    </row>
    <row r="51" spans="2:6" x14ac:dyDescent="0.15">
      <c r="B51" s="55" t="s">
        <v>98</v>
      </c>
      <c r="D51" s="1" t="s">
        <v>95</v>
      </c>
      <c r="E51" s="1" t="s">
        <v>72</v>
      </c>
      <c r="F51" s="54" t="s">
        <v>310</v>
      </c>
    </row>
    <row r="52" spans="2:6" x14ac:dyDescent="0.15">
      <c r="B52" s="55">
        <v>16</v>
      </c>
      <c r="D52" s="1" t="s">
        <v>95</v>
      </c>
      <c r="E52" s="1" t="s">
        <v>72</v>
      </c>
      <c r="F52" s="54" t="s">
        <v>245</v>
      </c>
    </row>
    <row r="53" spans="2:6" x14ac:dyDescent="0.15">
      <c r="B53" s="83" t="s">
        <v>207</v>
      </c>
      <c r="D53" s="1" t="s">
        <v>95</v>
      </c>
      <c r="E53" s="1" t="s">
        <v>209</v>
      </c>
      <c r="F53" s="54" t="s">
        <v>221</v>
      </c>
    </row>
    <row r="54" spans="2:6" x14ac:dyDescent="0.15">
      <c r="B54" s="83" t="s">
        <v>208</v>
      </c>
      <c r="D54" s="1" t="s">
        <v>95</v>
      </c>
      <c r="E54" s="1" t="s">
        <v>209</v>
      </c>
      <c r="F54" s="54" t="s">
        <v>222</v>
      </c>
    </row>
    <row r="55" spans="2:6" x14ac:dyDescent="0.15">
      <c r="B55" s="83" t="s">
        <v>246</v>
      </c>
      <c r="D55" s="1" t="s">
        <v>99</v>
      </c>
      <c r="E55" s="1" t="s">
        <v>210</v>
      </c>
      <c r="F55" s="54" t="s">
        <v>223</v>
      </c>
    </row>
    <row r="56" spans="2:6" x14ac:dyDescent="0.15">
      <c r="B56" s="83" t="s">
        <v>247</v>
      </c>
      <c r="D56" s="1" t="s">
        <v>99</v>
      </c>
      <c r="E56" s="1" t="s">
        <v>210</v>
      </c>
      <c r="F56" s="54" t="s">
        <v>318</v>
      </c>
    </row>
    <row r="57" spans="2:6" x14ac:dyDescent="0.15">
      <c r="B57" s="83" t="s">
        <v>248</v>
      </c>
      <c r="D57" s="1" t="s">
        <v>99</v>
      </c>
      <c r="E57" s="1" t="s">
        <v>210</v>
      </c>
      <c r="F57" s="54" t="s">
        <v>224</v>
      </c>
    </row>
    <row r="58" spans="2:6" x14ac:dyDescent="0.15">
      <c r="B58" s="83">
        <v>19</v>
      </c>
      <c r="D58" s="1" t="s">
        <v>99</v>
      </c>
      <c r="E58" s="1" t="s">
        <v>210</v>
      </c>
      <c r="F58" s="1" t="s">
        <v>193</v>
      </c>
    </row>
    <row r="59" spans="2:6" x14ac:dyDescent="0.15">
      <c r="B59" s="83">
        <v>20</v>
      </c>
      <c r="D59" s="1" t="s">
        <v>99</v>
      </c>
      <c r="E59" s="1" t="s">
        <v>210</v>
      </c>
      <c r="F59" s="1" t="s">
        <v>194</v>
      </c>
    </row>
    <row r="60" spans="2:6" x14ac:dyDescent="0.15">
      <c r="B60" s="83">
        <v>21</v>
      </c>
      <c r="D60" s="1" t="s">
        <v>99</v>
      </c>
      <c r="E60" s="1" t="s">
        <v>211</v>
      </c>
      <c r="F60" s="1" t="s">
        <v>195</v>
      </c>
    </row>
    <row r="61" spans="2:6" x14ac:dyDescent="0.15">
      <c r="B61" s="83">
        <v>22</v>
      </c>
      <c r="D61" s="1" t="s">
        <v>99</v>
      </c>
      <c r="E61" s="1" t="s">
        <v>212</v>
      </c>
      <c r="F61" s="54" t="s">
        <v>196</v>
      </c>
    </row>
    <row r="62" spans="2:6" x14ac:dyDescent="0.15">
      <c r="B62" s="83">
        <v>23</v>
      </c>
      <c r="D62" s="1" t="s">
        <v>99</v>
      </c>
      <c r="E62" s="1" t="s">
        <v>212</v>
      </c>
      <c r="F62" s="54" t="s">
        <v>197</v>
      </c>
    </row>
    <row r="63" spans="2:6" x14ac:dyDescent="0.15">
      <c r="B63" s="83" t="s">
        <v>249</v>
      </c>
      <c r="D63" s="1" t="s">
        <v>99</v>
      </c>
      <c r="E63" s="1" t="s">
        <v>213</v>
      </c>
      <c r="F63" s="1" t="s">
        <v>225</v>
      </c>
    </row>
    <row r="64" spans="2:6" x14ac:dyDescent="0.15">
      <c r="B64" s="83" t="s">
        <v>250</v>
      </c>
      <c r="D64" s="1" t="s">
        <v>99</v>
      </c>
      <c r="E64" s="1" t="s">
        <v>213</v>
      </c>
      <c r="F64" s="1" t="s">
        <v>226</v>
      </c>
    </row>
    <row r="65" spans="2:6" x14ac:dyDescent="0.15">
      <c r="B65" s="83">
        <v>25</v>
      </c>
      <c r="D65" s="1" t="s">
        <v>99</v>
      </c>
      <c r="E65" s="1" t="s">
        <v>213</v>
      </c>
      <c r="F65" s="1" t="s">
        <v>251</v>
      </c>
    </row>
    <row r="66" spans="2:6" x14ac:dyDescent="0.15">
      <c r="B66" s="83">
        <v>26</v>
      </c>
      <c r="D66" s="1" t="s">
        <v>99</v>
      </c>
      <c r="E66" s="1" t="s">
        <v>213</v>
      </c>
      <c r="F66" s="54" t="s">
        <v>198</v>
      </c>
    </row>
    <row r="67" spans="2:6" x14ac:dyDescent="0.15">
      <c r="B67" s="83" t="s">
        <v>252</v>
      </c>
      <c r="D67" s="1" t="s">
        <v>99</v>
      </c>
      <c r="E67" s="1" t="s">
        <v>213</v>
      </c>
      <c r="F67" s="1" t="s">
        <v>227</v>
      </c>
    </row>
    <row r="68" spans="2:6" x14ac:dyDescent="0.15">
      <c r="B68" s="83" t="s">
        <v>253</v>
      </c>
      <c r="D68" s="1" t="s">
        <v>99</v>
      </c>
      <c r="E68" s="1" t="s">
        <v>213</v>
      </c>
      <c r="F68" s="1" t="s">
        <v>228</v>
      </c>
    </row>
    <row r="69" spans="2:6" x14ac:dyDescent="0.15">
      <c r="B69" s="83">
        <v>28</v>
      </c>
      <c r="D69" s="1" t="s">
        <v>99</v>
      </c>
      <c r="E69" s="1" t="s">
        <v>213</v>
      </c>
      <c r="F69" s="54" t="s">
        <v>199</v>
      </c>
    </row>
    <row r="70" spans="2:6" x14ac:dyDescent="0.15">
      <c r="B70" s="83">
        <v>29</v>
      </c>
      <c r="D70" s="1" t="s">
        <v>99</v>
      </c>
      <c r="E70" s="1" t="s">
        <v>213</v>
      </c>
      <c r="F70" s="54" t="s">
        <v>200</v>
      </c>
    </row>
    <row r="71" spans="2:6" x14ac:dyDescent="0.15">
      <c r="B71" s="83">
        <v>30</v>
      </c>
      <c r="D71" s="1" t="s">
        <v>99</v>
      </c>
      <c r="E71" s="1" t="s">
        <v>213</v>
      </c>
      <c r="F71" s="54" t="s">
        <v>311</v>
      </c>
    </row>
    <row r="72" spans="2:6" x14ac:dyDescent="0.15">
      <c r="B72" s="83">
        <v>31</v>
      </c>
      <c r="D72" s="1" t="s">
        <v>99</v>
      </c>
      <c r="E72" s="1" t="s">
        <v>213</v>
      </c>
      <c r="F72" s="54" t="s">
        <v>312</v>
      </c>
    </row>
    <row r="73" spans="2:6" x14ac:dyDescent="0.15">
      <c r="B73" s="83" t="s">
        <v>254</v>
      </c>
      <c r="D73" s="1" t="s">
        <v>104</v>
      </c>
      <c r="E73" s="1" t="s">
        <v>214</v>
      </c>
      <c r="F73" s="1" t="s">
        <v>229</v>
      </c>
    </row>
    <row r="74" spans="2:6" x14ac:dyDescent="0.15">
      <c r="B74" s="84" t="s">
        <v>255</v>
      </c>
      <c r="D74" s="1" t="s">
        <v>104</v>
      </c>
      <c r="E74" s="1" t="s">
        <v>214</v>
      </c>
      <c r="F74" s="1" t="s">
        <v>230</v>
      </c>
    </row>
    <row r="75" spans="2:6" x14ac:dyDescent="0.15">
      <c r="B75" s="84" t="s">
        <v>256</v>
      </c>
      <c r="D75" s="1" t="s">
        <v>104</v>
      </c>
      <c r="E75" s="1" t="s">
        <v>214</v>
      </c>
      <c r="F75" s="1" t="s">
        <v>231</v>
      </c>
    </row>
    <row r="76" spans="2:6" x14ac:dyDescent="0.15">
      <c r="B76" s="84">
        <v>33</v>
      </c>
      <c r="D76" s="1" t="s">
        <v>104</v>
      </c>
      <c r="E76" s="1" t="s">
        <v>215</v>
      </c>
      <c r="F76" s="54" t="s">
        <v>201</v>
      </c>
    </row>
    <row r="77" spans="2:6" x14ac:dyDescent="0.15">
      <c r="B77" s="84" t="s">
        <v>292</v>
      </c>
      <c r="D77" s="1" t="s">
        <v>104</v>
      </c>
      <c r="E77" s="1" t="s">
        <v>216</v>
      </c>
      <c r="F77" s="54" t="s">
        <v>232</v>
      </c>
    </row>
    <row r="78" spans="2:6" x14ac:dyDescent="0.15">
      <c r="B78" s="84" t="s">
        <v>294</v>
      </c>
      <c r="D78" s="1" t="s">
        <v>104</v>
      </c>
      <c r="E78" s="1" t="s">
        <v>216</v>
      </c>
      <c r="F78" s="54" t="s">
        <v>233</v>
      </c>
    </row>
    <row r="79" spans="2:6" x14ac:dyDescent="0.15">
      <c r="B79" s="83" t="s">
        <v>296</v>
      </c>
      <c r="D79" s="1" t="s">
        <v>104</v>
      </c>
      <c r="E79" s="1" t="s">
        <v>216</v>
      </c>
      <c r="F79" s="54" t="s">
        <v>234</v>
      </c>
    </row>
    <row r="80" spans="2:6" x14ac:dyDescent="0.15">
      <c r="B80" s="83" t="s">
        <v>297</v>
      </c>
      <c r="D80" s="1" t="s">
        <v>104</v>
      </c>
      <c r="E80" s="1" t="s">
        <v>216</v>
      </c>
      <c r="F80" s="54" t="s">
        <v>313</v>
      </c>
    </row>
    <row r="81" spans="2:6" x14ac:dyDescent="0.15">
      <c r="B81" s="83" t="s">
        <v>298</v>
      </c>
      <c r="D81" s="1" t="s">
        <v>104</v>
      </c>
      <c r="E81" s="1" t="s">
        <v>216</v>
      </c>
      <c r="F81" s="54" t="s">
        <v>235</v>
      </c>
    </row>
    <row r="82" spans="2:6" x14ac:dyDescent="0.15">
      <c r="B82" s="83">
        <v>35</v>
      </c>
      <c r="D82" s="1" t="s">
        <v>104</v>
      </c>
      <c r="E82" s="1" t="s">
        <v>216</v>
      </c>
      <c r="F82" s="1" t="s">
        <v>202</v>
      </c>
    </row>
    <row r="83" spans="2:6" x14ac:dyDescent="0.15">
      <c r="B83" s="83">
        <v>36</v>
      </c>
      <c r="D83" s="1" t="s">
        <v>104</v>
      </c>
      <c r="E83" s="1" t="s">
        <v>217</v>
      </c>
      <c r="F83" s="1" t="s">
        <v>203</v>
      </c>
    </row>
    <row r="84" spans="2:6" x14ac:dyDescent="0.15">
      <c r="B84" s="83">
        <v>37</v>
      </c>
      <c r="D84" s="1" t="s">
        <v>104</v>
      </c>
      <c r="E84" s="1" t="s">
        <v>217</v>
      </c>
      <c r="F84" s="1" t="s">
        <v>204</v>
      </c>
    </row>
    <row r="85" spans="2:6" x14ac:dyDescent="0.15">
      <c r="B85" s="83">
        <v>38</v>
      </c>
      <c r="D85" s="1" t="s">
        <v>104</v>
      </c>
      <c r="E85" s="1" t="s">
        <v>217</v>
      </c>
      <c r="F85" s="1" t="s">
        <v>205</v>
      </c>
    </row>
    <row r="86" spans="2:6" x14ac:dyDescent="0.15">
      <c r="B86" s="83">
        <v>39</v>
      </c>
      <c r="D86" s="1" t="s">
        <v>104</v>
      </c>
      <c r="E86" s="1" t="s">
        <v>218</v>
      </c>
      <c r="F86" s="1" t="s">
        <v>314</v>
      </c>
    </row>
    <row r="87" spans="2:6" x14ac:dyDescent="0.15">
      <c r="B87" s="83">
        <v>40</v>
      </c>
      <c r="D87" s="1" t="s">
        <v>104</v>
      </c>
      <c r="E87" s="1" t="s">
        <v>219</v>
      </c>
      <c r="F87" s="1" t="s">
        <v>206</v>
      </c>
    </row>
    <row r="88" spans="2:6" x14ac:dyDescent="0.15">
      <c r="B88" s="83">
        <v>41</v>
      </c>
      <c r="D88" s="1" t="s">
        <v>108</v>
      </c>
      <c r="E88" s="1" t="s">
        <v>220</v>
      </c>
      <c r="F88" s="1" t="s">
        <v>315</v>
      </c>
    </row>
  </sheetData>
  <sheetProtection formatCells="0" formatColumns="0" formatRows="0" insertColumns="0" insertRows="0"/>
  <mergeCells count="42">
    <mergeCell ref="B2:I2"/>
    <mergeCell ref="E19:I19"/>
    <mergeCell ref="B13:D13"/>
    <mergeCell ref="E13:I13"/>
    <mergeCell ref="B14:D14"/>
    <mergeCell ref="B9:B12"/>
    <mergeCell ref="C9:D9"/>
    <mergeCell ref="E9:I9"/>
    <mergeCell ref="C10:D10"/>
    <mergeCell ref="B15:D15"/>
    <mergeCell ref="E15:F15"/>
    <mergeCell ref="H15:I15"/>
    <mergeCell ref="B16:D16"/>
    <mergeCell ref="E16:I16"/>
    <mergeCell ref="B19:D19"/>
    <mergeCell ref="B5:D5"/>
    <mergeCell ref="B6:D6"/>
    <mergeCell ref="E5:I5"/>
    <mergeCell ref="E6:I6"/>
    <mergeCell ref="B7:D7"/>
    <mergeCell ref="E7:I7"/>
    <mergeCell ref="E10:I10"/>
    <mergeCell ref="C11:D11"/>
    <mergeCell ref="E11:I11"/>
    <mergeCell ref="C12:D12"/>
    <mergeCell ref="E12:I12"/>
    <mergeCell ref="C25:D25"/>
    <mergeCell ref="E25:G25"/>
    <mergeCell ref="E20:I20"/>
    <mergeCell ref="B21:D21"/>
    <mergeCell ref="E14:I14"/>
    <mergeCell ref="B20:D20"/>
    <mergeCell ref="B23:D23"/>
    <mergeCell ref="E23:G23"/>
    <mergeCell ref="C24:D24"/>
    <mergeCell ref="E24:G24"/>
    <mergeCell ref="B22:D22"/>
    <mergeCell ref="E22:I22"/>
    <mergeCell ref="E21:I21"/>
    <mergeCell ref="B17:B18"/>
    <mergeCell ref="C17:D17"/>
    <mergeCell ref="C18:D18"/>
  </mergeCells>
  <phoneticPr fontId="3"/>
  <dataValidations count="2">
    <dataValidation type="list" allowBlank="1" showErrorMessage="1" sqref="E11:I11">
      <formula1>$B$30:$B$83</formula1>
    </dataValidation>
    <dataValidation allowBlank="1" showErrorMessage="1" sqref="F13:F14 I13:I14 G13:H15 E12:E15 H23:I25 E23:E25 E9:E10 E16:I22"/>
  </dataValidations>
  <pageMargins left="0.6692913385826772" right="0.35433070866141736" top="0.27559055118110237" bottom="0.35433070866141736" header="0.23622047244094491" footer="0.31496062992125984"/>
  <pageSetup paperSize="9" scale="76" orientation="portrait" cellComments="asDisplayed"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F67"/>
  <sheetViews>
    <sheetView view="pageBreakPreview" zoomScale="80" zoomScaleNormal="100" zoomScaleSheetLayoutView="80" workbookViewId="0">
      <selection activeCell="B5" sqref="B5"/>
    </sheetView>
  </sheetViews>
  <sheetFormatPr defaultColWidth="9" defaultRowHeight="11.25" x14ac:dyDescent="0.15"/>
  <cols>
    <col min="1" max="1" width="1.25" style="20" customWidth="1"/>
    <col min="2" max="2" width="38.875" style="20" customWidth="1"/>
    <col min="3" max="3" width="49.25" style="20" customWidth="1"/>
    <col min="4" max="4" width="16" style="20" customWidth="1"/>
    <col min="5" max="6" width="9" style="53"/>
    <col min="7" max="16384" width="9" style="20"/>
  </cols>
  <sheetData>
    <row r="1" spans="2:4" ht="18.75" customHeight="1" x14ac:dyDescent="0.15">
      <c r="B1" s="166" t="s">
        <v>326</v>
      </c>
      <c r="C1" s="166"/>
      <c r="D1" s="166"/>
    </row>
    <row r="2" spans="2:4" ht="18" customHeight="1" x14ac:dyDescent="0.15">
      <c r="B2" s="215" t="s">
        <v>69</v>
      </c>
      <c r="C2" s="215"/>
      <c r="D2" s="215"/>
    </row>
    <row r="3" spans="2:4" ht="18" customHeight="1" thickBot="1" x14ac:dyDescent="0.2">
      <c r="B3" s="42"/>
      <c r="C3" s="42"/>
      <c r="D3" s="42"/>
    </row>
    <row r="4" spans="2:4" ht="18" customHeight="1" thickBot="1" x14ac:dyDescent="0.2">
      <c r="B4" s="43" t="s">
        <v>44</v>
      </c>
      <c r="C4" s="175" t="s">
        <v>68</v>
      </c>
      <c r="D4" s="176"/>
    </row>
    <row r="5" spans="2:4" ht="18" customHeight="1" x14ac:dyDescent="0.15">
      <c r="B5" s="42"/>
      <c r="C5" s="42"/>
      <c r="D5" s="42"/>
    </row>
    <row r="6" spans="2:4" ht="18" customHeight="1" thickBot="1" x14ac:dyDescent="0.2">
      <c r="B6" s="22" t="s">
        <v>323</v>
      </c>
      <c r="C6" s="42"/>
      <c r="D6" s="42"/>
    </row>
    <row r="7" spans="2:4" ht="15" customHeight="1" x14ac:dyDescent="0.15">
      <c r="B7" s="177" t="s">
        <v>43</v>
      </c>
      <c r="C7" s="41"/>
      <c r="D7" s="40"/>
    </row>
    <row r="8" spans="2:4" ht="15" customHeight="1" x14ac:dyDescent="0.15">
      <c r="B8" s="178"/>
      <c r="C8" s="180" t="s">
        <v>42</v>
      </c>
      <c r="D8" s="181"/>
    </row>
    <row r="9" spans="2:4" ht="15" customHeight="1" thickBot="1" x14ac:dyDescent="0.2">
      <c r="B9" s="179"/>
      <c r="C9" s="167" t="s">
        <v>41</v>
      </c>
      <c r="D9" s="168"/>
    </row>
    <row r="10" spans="2:4" ht="15" customHeight="1" thickTop="1" x14ac:dyDescent="0.15">
      <c r="B10" s="39"/>
      <c r="C10" s="24"/>
      <c r="D10" s="38"/>
    </row>
    <row r="11" spans="2:4" ht="15" customHeight="1" x14ac:dyDescent="0.15">
      <c r="B11" s="34" t="s">
        <v>67</v>
      </c>
      <c r="C11" s="33"/>
      <c r="D11" s="32">
        <f>ROUNDUP(SUM(D14:D18),0)</f>
        <v>1000</v>
      </c>
    </row>
    <row r="12" spans="2:4" ht="15" customHeight="1" x14ac:dyDescent="0.15">
      <c r="B12" s="29"/>
      <c r="C12" s="24"/>
      <c r="D12" s="30"/>
    </row>
    <row r="13" spans="2:4" ht="15" customHeight="1" x14ac:dyDescent="0.15">
      <c r="B13" s="29" t="s">
        <v>40</v>
      </c>
      <c r="C13" s="24"/>
      <c r="D13" s="30"/>
    </row>
    <row r="14" spans="2:4" ht="15" customHeight="1" x14ac:dyDescent="0.15">
      <c r="B14" s="29" t="s">
        <v>66</v>
      </c>
      <c r="C14" s="24" t="s">
        <v>65</v>
      </c>
      <c r="D14" s="28">
        <v>400</v>
      </c>
    </row>
    <row r="15" spans="2:4" ht="15" customHeight="1" x14ac:dyDescent="0.15">
      <c r="B15" s="29" t="s">
        <v>64</v>
      </c>
      <c r="C15" s="24" t="s">
        <v>63</v>
      </c>
      <c r="D15" s="28">
        <v>200</v>
      </c>
    </row>
    <row r="16" spans="2:4" ht="15" customHeight="1" x14ac:dyDescent="0.15">
      <c r="B16" s="29" t="s">
        <v>62</v>
      </c>
      <c r="C16" s="24" t="s">
        <v>61</v>
      </c>
      <c r="D16" s="28">
        <v>400</v>
      </c>
    </row>
    <row r="17" spans="2:4" ht="15" customHeight="1" x14ac:dyDescent="0.15">
      <c r="B17" s="29"/>
      <c r="C17" s="24"/>
      <c r="D17" s="28"/>
    </row>
    <row r="18" spans="2:4" ht="15" customHeight="1" x14ac:dyDescent="0.15">
      <c r="B18" s="29"/>
      <c r="C18" s="24"/>
      <c r="D18" s="28"/>
    </row>
    <row r="19" spans="2:4" ht="15" customHeight="1" x14ac:dyDescent="0.15">
      <c r="B19" s="37"/>
      <c r="C19" s="36"/>
      <c r="D19" s="35"/>
    </row>
    <row r="20" spans="2:4" ht="15" customHeight="1" x14ac:dyDescent="0.15">
      <c r="B20" s="29"/>
      <c r="C20" s="24"/>
      <c r="D20" s="31"/>
    </row>
    <row r="21" spans="2:4" ht="15" customHeight="1" x14ac:dyDescent="0.15">
      <c r="B21" s="34"/>
      <c r="C21" s="33"/>
      <c r="D21" s="32">
        <f>ROUNDUP(SUM(D24:D28),0)</f>
        <v>0</v>
      </c>
    </row>
    <row r="22" spans="2:4" ht="15" customHeight="1" x14ac:dyDescent="0.15">
      <c r="B22" s="29"/>
      <c r="C22" s="24"/>
      <c r="D22" s="31"/>
    </row>
    <row r="23" spans="2:4" ht="15" customHeight="1" x14ac:dyDescent="0.15">
      <c r="B23" s="29" t="s">
        <v>40</v>
      </c>
      <c r="C23" s="24"/>
      <c r="D23" s="30"/>
    </row>
    <row r="24" spans="2:4" ht="15" customHeight="1" x14ac:dyDescent="0.15">
      <c r="B24" s="29"/>
      <c r="C24" s="24"/>
      <c r="D24" s="28"/>
    </row>
    <row r="25" spans="2:4" ht="15" customHeight="1" x14ac:dyDescent="0.15">
      <c r="B25" s="29"/>
      <c r="C25" s="24"/>
      <c r="D25" s="28"/>
    </row>
    <row r="26" spans="2:4" ht="15" customHeight="1" x14ac:dyDescent="0.15">
      <c r="B26" s="29"/>
      <c r="C26" s="24"/>
      <c r="D26" s="28"/>
    </row>
    <row r="27" spans="2:4" ht="15" customHeight="1" x14ac:dyDescent="0.15">
      <c r="B27" s="29"/>
      <c r="C27" s="24"/>
      <c r="D27" s="28"/>
    </row>
    <row r="28" spans="2:4" ht="15" customHeight="1" x14ac:dyDescent="0.15">
      <c r="B28" s="29"/>
      <c r="C28" s="24"/>
      <c r="D28" s="28"/>
    </row>
    <row r="29" spans="2:4" ht="15" customHeight="1" x14ac:dyDescent="0.15">
      <c r="B29" s="37"/>
      <c r="C29" s="36"/>
      <c r="D29" s="35"/>
    </row>
    <row r="30" spans="2:4" ht="15" customHeight="1" x14ac:dyDescent="0.15">
      <c r="B30" s="29"/>
      <c r="C30" s="24"/>
      <c r="D30" s="31"/>
    </row>
    <row r="31" spans="2:4" ht="15" customHeight="1" x14ac:dyDescent="0.15">
      <c r="B31" s="34"/>
      <c r="C31" s="33"/>
      <c r="D31" s="32">
        <f>ROUNDUP(SUM(D34:D38),0)</f>
        <v>0</v>
      </c>
    </row>
    <row r="32" spans="2:4" ht="15" customHeight="1" x14ac:dyDescent="0.15">
      <c r="B32" s="29"/>
      <c r="C32" s="24"/>
      <c r="D32" s="31"/>
    </row>
    <row r="33" spans="2:4" ht="15" customHeight="1" x14ac:dyDescent="0.15">
      <c r="B33" s="29" t="s">
        <v>40</v>
      </c>
      <c r="C33" s="24"/>
      <c r="D33" s="30"/>
    </row>
    <row r="34" spans="2:4" ht="15" customHeight="1" x14ac:dyDescent="0.15">
      <c r="B34" s="29"/>
      <c r="C34" s="24"/>
      <c r="D34" s="28"/>
    </row>
    <row r="35" spans="2:4" ht="15" customHeight="1" x14ac:dyDescent="0.15">
      <c r="B35" s="29"/>
      <c r="C35" s="24"/>
      <c r="D35" s="28"/>
    </row>
    <row r="36" spans="2:4" ht="15" customHeight="1" x14ac:dyDescent="0.15">
      <c r="B36" s="29"/>
      <c r="C36" s="24"/>
      <c r="D36" s="28"/>
    </row>
    <row r="37" spans="2:4" ht="15" customHeight="1" x14ac:dyDescent="0.15">
      <c r="B37" s="29"/>
      <c r="C37" s="24"/>
      <c r="D37" s="28"/>
    </row>
    <row r="38" spans="2:4" ht="15" customHeight="1" x14ac:dyDescent="0.15">
      <c r="B38" s="29"/>
      <c r="C38" s="24"/>
      <c r="D38" s="28"/>
    </row>
    <row r="39" spans="2:4" ht="15" customHeight="1" x14ac:dyDescent="0.15">
      <c r="B39" s="37"/>
      <c r="C39" s="36"/>
      <c r="D39" s="35"/>
    </row>
    <row r="40" spans="2:4" ht="15" customHeight="1" x14ac:dyDescent="0.15">
      <c r="B40" s="29"/>
      <c r="C40" s="24"/>
      <c r="D40" s="31"/>
    </row>
    <row r="41" spans="2:4" ht="15" customHeight="1" x14ac:dyDescent="0.15">
      <c r="B41" s="34"/>
      <c r="C41" s="33"/>
      <c r="D41" s="32">
        <f>ROUNDUP(SUM(D44:D48),0)</f>
        <v>0</v>
      </c>
    </row>
    <row r="42" spans="2:4" ht="15" customHeight="1" x14ac:dyDescent="0.15">
      <c r="B42" s="29"/>
      <c r="C42" s="24"/>
      <c r="D42" s="31"/>
    </row>
    <row r="43" spans="2:4" ht="15" customHeight="1" x14ac:dyDescent="0.15">
      <c r="B43" s="29" t="s">
        <v>40</v>
      </c>
      <c r="C43" s="24"/>
      <c r="D43" s="30"/>
    </row>
    <row r="44" spans="2:4" ht="15" customHeight="1" x14ac:dyDescent="0.15">
      <c r="B44" s="29"/>
      <c r="C44" s="24"/>
      <c r="D44" s="28"/>
    </row>
    <row r="45" spans="2:4" ht="15" customHeight="1" x14ac:dyDescent="0.15">
      <c r="B45" s="29"/>
      <c r="C45" s="24"/>
      <c r="D45" s="28"/>
    </row>
    <row r="46" spans="2:4" ht="15" customHeight="1" x14ac:dyDescent="0.15">
      <c r="B46" s="29"/>
      <c r="C46" s="24"/>
      <c r="D46" s="28"/>
    </row>
    <row r="47" spans="2:4" ht="15" customHeight="1" x14ac:dyDescent="0.15">
      <c r="B47" s="29"/>
      <c r="C47" s="24"/>
      <c r="D47" s="28"/>
    </row>
    <row r="48" spans="2:4" ht="15" customHeight="1" x14ac:dyDescent="0.15">
      <c r="B48" s="29"/>
      <c r="C48" s="24"/>
      <c r="D48" s="28"/>
    </row>
    <row r="49" spans="2:4" ht="15" customHeight="1" x14ac:dyDescent="0.15">
      <c r="B49" s="37"/>
      <c r="C49" s="36"/>
      <c r="D49" s="35"/>
    </row>
    <row r="50" spans="2:4" ht="15" customHeight="1" x14ac:dyDescent="0.15">
      <c r="B50" s="29"/>
      <c r="C50" s="24"/>
      <c r="D50" s="31"/>
    </row>
    <row r="51" spans="2:4" ht="15" customHeight="1" x14ac:dyDescent="0.15">
      <c r="B51" s="34"/>
      <c r="C51" s="33"/>
      <c r="D51" s="32">
        <f>ROUNDUP(SUM(D54:D58),0)</f>
        <v>0</v>
      </c>
    </row>
    <row r="52" spans="2:4" ht="15" customHeight="1" x14ac:dyDescent="0.15">
      <c r="B52" s="29"/>
      <c r="C52" s="24"/>
      <c r="D52" s="31"/>
    </row>
    <row r="53" spans="2:4" ht="15" customHeight="1" x14ac:dyDescent="0.15">
      <c r="B53" s="29" t="s">
        <v>40</v>
      </c>
      <c r="C53" s="24"/>
      <c r="D53" s="30"/>
    </row>
    <row r="54" spans="2:4" ht="15" customHeight="1" x14ac:dyDescent="0.15">
      <c r="B54" s="29"/>
      <c r="C54" s="24"/>
      <c r="D54" s="28"/>
    </row>
    <row r="55" spans="2:4" ht="15" customHeight="1" x14ac:dyDescent="0.15">
      <c r="B55" s="29"/>
      <c r="C55" s="24"/>
      <c r="D55" s="28"/>
    </row>
    <row r="56" spans="2:4" ht="15" customHeight="1" x14ac:dyDescent="0.15">
      <c r="B56" s="29"/>
      <c r="C56" s="24"/>
      <c r="D56" s="28"/>
    </row>
    <row r="57" spans="2:4" ht="15" customHeight="1" x14ac:dyDescent="0.15">
      <c r="B57" s="29"/>
      <c r="C57" s="24"/>
      <c r="D57" s="28"/>
    </row>
    <row r="58" spans="2:4" ht="15" customHeight="1" x14ac:dyDescent="0.15">
      <c r="B58" s="29"/>
      <c r="C58" s="24"/>
      <c r="D58" s="28"/>
    </row>
    <row r="59" spans="2:4" ht="15" customHeight="1" thickBot="1" x14ac:dyDescent="0.2">
      <c r="B59" s="27"/>
      <c r="C59" s="23"/>
      <c r="D59" s="26"/>
    </row>
    <row r="60" spans="2:4" ht="15" customHeight="1" x14ac:dyDescent="0.15">
      <c r="B60" s="169" t="s">
        <v>39</v>
      </c>
      <c r="C60" s="25"/>
      <c r="D60" s="172">
        <f>D11+D21+D31+D41+D51</f>
        <v>1000</v>
      </c>
    </row>
    <row r="61" spans="2:4" ht="15" customHeight="1" x14ac:dyDescent="0.15">
      <c r="B61" s="170"/>
      <c r="C61" s="24"/>
      <c r="D61" s="173"/>
    </row>
    <row r="62" spans="2:4" ht="15" customHeight="1" thickBot="1" x14ac:dyDescent="0.2">
      <c r="B62" s="171"/>
      <c r="C62" s="23"/>
      <c r="D62" s="174"/>
    </row>
    <row r="63" spans="2:4" ht="15" customHeight="1" x14ac:dyDescent="0.15">
      <c r="B63" s="22" t="s">
        <v>38</v>
      </c>
      <c r="C63" s="21"/>
      <c r="D63" s="21"/>
    </row>
    <row r="64" spans="2:4" x14ac:dyDescent="0.15">
      <c r="B64" s="21"/>
      <c r="C64" s="21"/>
      <c r="D64" s="21"/>
    </row>
    <row r="65" spans="2:4" x14ac:dyDescent="0.15">
      <c r="B65" s="21"/>
      <c r="C65" s="21"/>
      <c r="D65" s="21"/>
    </row>
    <row r="66" spans="2:4" x14ac:dyDescent="0.15">
      <c r="B66" s="21"/>
      <c r="C66" s="21"/>
      <c r="D66" s="21"/>
    </row>
    <row r="67" spans="2:4" x14ac:dyDescent="0.15">
      <c r="B67" s="21"/>
      <c r="C67" s="21"/>
      <c r="D67" s="21"/>
    </row>
  </sheetData>
  <mergeCells count="8">
    <mergeCell ref="B1:D1"/>
    <mergeCell ref="C4:D4"/>
    <mergeCell ref="B7:B9"/>
    <mergeCell ref="C9:D9"/>
    <mergeCell ref="B60:B62"/>
    <mergeCell ref="D60:D62"/>
    <mergeCell ref="B2:D2"/>
    <mergeCell ref="C8:D8"/>
  </mergeCells>
  <phoneticPr fontId="3"/>
  <dataValidations count="2">
    <dataValidation type="list" allowBlank="1" showInputMessage="1" showErrorMessage="1" sqref="A12:A13">
      <formula1>$A$1:$A$9</formula1>
    </dataValidation>
    <dataValidation type="list" allowBlank="1" showInputMessage="1" showErrorMessage="1" sqref="E12:E13">
      <formula1>#REF!</formula1>
    </dataValidation>
  </dataValidations>
  <pageMargins left="0.70866141732283472" right="0.70866141732283472" top="0.74803149606299213" bottom="0.74803149606299213" header="0.31496062992125984" footer="0.31496062992125984"/>
  <pageSetup paperSize="9" scale="80" fitToWidth="0" fitToHeight="0" orientation="portrait" cellComments="asDisplayed"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E101"/>
  <sheetViews>
    <sheetView view="pageBreakPreview" zoomScaleNormal="100" zoomScaleSheetLayoutView="100" zoomScalePageLayoutView="85" workbookViewId="0"/>
  </sheetViews>
  <sheetFormatPr defaultColWidth="9" defaultRowHeight="13.5" x14ac:dyDescent="0.15"/>
  <cols>
    <col min="1" max="1" width="8.875" style="57" customWidth="1"/>
    <col min="2" max="2" width="18" style="57" customWidth="1"/>
    <col min="3" max="3" width="5.875" style="57" customWidth="1"/>
    <col min="4" max="4" width="29" style="57" customWidth="1"/>
    <col min="5" max="5" width="94.25" style="81" customWidth="1"/>
    <col min="6" max="16384" width="9" style="57"/>
  </cols>
  <sheetData>
    <row r="1" spans="1:5" ht="30.75" customHeight="1" x14ac:dyDescent="0.15">
      <c r="A1" s="56"/>
      <c r="B1" s="56"/>
      <c r="C1" s="56"/>
      <c r="D1" s="56"/>
      <c r="E1" s="56"/>
    </row>
    <row r="2" spans="1:5" ht="34.5" customHeight="1" thickBot="1" x14ac:dyDescent="0.2">
      <c r="A2" s="58" t="s">
        <v>110</v>
      </c>
      <c r="B2" s="58" t="s">
        <v>111</v>
      </c>
      <c r="C2" s="216" t="s">
        <v>112</v>
      </c>
      <c r="D2" s="217"/>
      <c r="E2" s="59" t="s">
        <v>317</v>
      </c>
    </row>
    <row r="3" spans="1:5" ht="120.6" customHeight="1" thickTop="1" x14ac:dyDescent="0.15">
      <c r="A3" s="218" t="s">
        <v>113</v>
      </c>
      <c r="B3" s="220" t="s">
        <v>114</v>
      </c>
      <c r="C3" s="60">
        <v>1</v>
      </c>
      <c r="D3" s="61" t="s">
        <v>115</v>
      </c>
      <c r="E3" s="62" t="s">
        <v>266</v>
      </c>
    </row>
    <row r="4" spans="1:5" ht="62.25" customHeight="1" x14ac:dyDescent="0.15">
      <c r="A4" s="218"/>
      <c r="B4" s="221"/>
      <c r="C4" s="60">
        <v>2</v>
      </c>
      <c r="D4" s="61" t="s">
        <v>116</v>
      </c>
      <c r="E4" s="62" t="s">
        <v>117</v>
      </c>
    </row>
    <row r="5" spans="1:5" ht="49.5" customHeight="1" x14ac:dyDescent="0.15">
      <c r="A5" s="219"/>
      <c r="B5" s="221"/>
      <c r="C5" s="63">
        <v>3</v>
      </c>
      <c r="D5" s="64" t="s">
        <v>118</v>
      </c>
      <c r="E5" s="65" t="s">
        <v>119</v>
      </c>
    </row>
    <row r="6" spans="1:5" ht="77.25" customHeight="1" x14ac:dyDescent="0.15">
      <c r="A6" s="225" t="s">
        <v>95</v>
      </c>
      <c r="B6" s="222" t="s">
        <v>120</v>
      </c>
      <c r="C6" s="60">
        <v>4</v>
      </c>
      <c r="D6" s="64" t="s">
        <v>237</v>
      </c>
      <c r="E6" s="65" t="s">
        <v>121</v>
      </c>
    </row>
    <row r="7" spans="1:5" ht="77.25" customHeight="1" x14ac:dyDescent="0.15">
      <c r="A7" s="226"/>
      <c r="B7" s="223"/>
      <c r="C7" s="63">
        <v>5</v>
      </c>
      <c r="D7" s="64" t="s">
        <v>122</v>
      </c>
      <c r="E7" s="65" t="s">
        <v>123</v>
      </c>
    </row>
    <row r="8" spans="1:5" ht="69" customHeight="1" x14ac:dyDescent="0.15">
      <c r="A8" s="226"/>
      <c r="B8" s="223"/>
      <c r="C8" s="60" t="s">
        <v>124</v>
      </c>
      <c r="D8" s="222" t="s">
        <v>125</v>
      </c>
      <c r="E8" s="65" t="s">
        <v>126</v>
      </c>
    </row>
    <row r="9" spans="1:5" ht="65.25" customHeight="1" x14ac:dyDescent="0.15">
      <c r="A9" s="226"/>
      <c r="B9" s="223"/>
      <c r="C9" s="63" t="s">
        <v>127</v>
      </c>
      <c r="D9" s="223"/>
      <c r="E9" s="65" t="s">
        <v>128</v>
      </c>
    </row>
    <row r="10" spans="1:5" ht="81.75" customHeight="1" x14ac:dyDescent="0.15">
      <c r="A10" s="226"/>
      <c r="B10" s="224"/>
      <c r="C10" s="60" t="s">
        <v>129</v>
      </c>
      <c r="D10" s="224"/>
      <c r="E10" s="65" t="s">
        <v>130</v>
      </c>
    </row>
    <row r="11" spans="1:5" ht="48" customHeight="1" x14ac:dyDescent="0.15">
      <c r="A11" s="226"/>
      <c r="B11" s="221" t="s">
        <v>80</v>
      </c>
      <c r="C11" s="63">
        <v>7</v>
      </c>
      <c r="D11" s="64" t="s">
        <v>131</v>
      </c>
      <c r="E11" s="65" t="s">
        <v>132</v>
      </c>
    </row>
    <row r="12" spans="1:5" ht="78" customHeight="1" x14ac:dyDescent="0.15">
      <c r="A12" s="226"/>
      <c r="B12" s="221"/>
      <c r="C12" s="60">
        <v>8</v>
      </c>
      <c r="D12" s="64" t="s">
        <v>133</v>
      </c>
      <c r="E12" s="65" t="s">
        <v>134</v>
      </c>
    </row>
    <row r="13" spans="1:5" ht="63.75" customHeight="1" x14ac:dyDescent="0.15">
      <c r="A13" s="226"/>
      <c r="B13" s="221" t="s">
        <v>120</v>
      </c>
      <c r="C13" s="63">
        <v>9</v>
      </c>
      <c r="D13" s="64" t="s">
        <v>135</v>
      </c>
      <c r="E13" s="65" t="s">
        <v>136</v>
      </c>
    </row>
    <row r="14" spans="1:5" ht="51.75" customHeight="1" x14ac:dyDescent="0.15">
      <c r="A14" s="226"/>
      <c r="B14" s="221"/>
      <c r="C14" s="60">
        <v>10</v>
      </c>
      <c r="D14" s="64" t="s">
        <v>137</v>
      </c>
      <c r="E14" s="65" t="s">
        <v>138</v>
      </c>
    </row>
    <row r="15" spans="1:5" ht="42.75" customHeight="1" x14ac:dyDescent="0.15">
      <c r="A15" s="226"/>
      <c r="B15" s="221"/>
      <c r="C15" s="63">
        <v>11</v>
      </c>
      <c r="D15" s="64" t="s">
        <v>139</v>
      </c>
      <c r="E15" s="65" t="s">
        <v>140</v>
      </c>
    </row>
    <row r="16" spans="1:5" ht="134.44999999999999" customHeight="1" x14ac:dyDescent="0.15">
      <c r="A16" s="226"/>
      <c r="B16" s="230" t="s">
        <v>86</v>
      </c>
      <c r="C16" s="230">
        <v>12</v>
      </c>
      <c r="D16" s="230" t="s">
        <v>267</v>
      </c>
      <c r="E16" s="65" t="s">
        <v>238</v>
      </c>
    </row>
    <row r="17" spans="1:5" ht="48" x14ac:dyDescent="0.15">
      <c r="A17" s="226"/>
      <c r="B17" s="231"/>
      <c r="C17" s="231"/>
      <c r="D17" s="231"/>
      <c r="E17" s="65" t="s">
        <v>239</v>
      </c>
    </row>
    <row r="18" spans="1:5" ht="72" customHeight="1" x14ac:dyDescent="0.15">
      <c r="A18" s="227"/>
      <c r="B18" s="220"/>
      <c r="C18" s="220"/>
      <c r="D18" s="220"/>
      <c r="E18" s="65" t="s">
        <v>268</v>
      </c>
    </row>
    <row r="19" spans="1:5" ht="64.150000000000006" customHeight="1" x14ac:dyDescent="0.15">
      <c r="A19" s="225" t="s">
        <v>95</v>
      </c>
      <c r="B19" s="230" t="s">
        <v>120</v>
      </c>
      <c r="C19" s="66" t="s">
        <v>141</v>
      </c>
      <c r="D19" s="222" t="s">
        <v>142</v>
      </c>
      <c r="E19" s="67" t="s">
        <v>269</v>
      </c>
    </row>
    <row r="20" spans="1:5" ht="61.5" customHeight="1" x14ac:dyDescent="0.15">
      <c r="A20" s="226"/>
      <c r="B20" s="231"/>
      <c r="C20" s="68" t="s">
        <v>143</v>
      </c>
      <c r="D20" s="223"/>
      <c r="E20" s="69" t="s">
        <v>144</v>
      </c>
    </row>
    <row r="21" spans="1:5" ht="75.75" customHeight="1" x14ac:dyDescent="0.15">
      <c r="A21" s="226"/>
      <c r="B21" s="231"/>
      <c r="C21" s="68" t="s">
        <v>145</v>
      </c>
      <c r="D21" s="223"/>
      <c r="E21" s="70" t="s">
        <v>270</v>
      </c>
    </row>
    <row r="22" spans="1:5" ht="71.25" customHeight="1" x14ac:dyDescent="0.15">
      <c r="A22" s="226"/>
      <c r="B22" s="231"/>
      <c r="C22" s="60" t="s">
        <v>146</v>
      </c>
      <c r="D22" s="224"/>
      <c r="E22" s="71" t="s">
        <v>271</v>
      </c>
    </row>
    <row r="23" spans="1:5" ht="60.75" customHeight="1" x14ac:dyDescent="0.15">
      <c r="A23" s="226"/>
      <c r="B23" s="231"/>
      <c r="C23" s="63">
        <v>14</v>
      </c>
      <c r="D23" s="89" t="s">
        <v>147</v>
      </c>
      <c r="E23" s="62" t="s">
        <v>148</v>
      </c>
    </row>
    <row r="24" spans="1:5" ht="54" customHeight="1" x14ac:dyDescent="0.15">
      <c r="A24" s="226"/>
      <c r="B24" s="231"/>
      <c r="C24" s="66" t="s">
        <v>149</v>
      </c>
      <c r="D24" s="228" t="s">
        <v>272</v>
      </c>
      <c r="E24" s="72" t="s">
        <v>273</v>
      </c>
    </row>
    <row r="25" spans="1:5" ht="99.75" customHeight="1" x14ac:dyDescent="0.15">
      <c r="A25" s="226"/>
      <c r="B25" s="231"/>
      <c r="C25" s="60" t="s">
        <v>150</v>
      </c>
      <c r="D25" s="229"/>
      <c r="E25" s="73" t="s">
        <v>274</v>
      </c>
    </row>
    <row r="26" spans="1:5" ht="48" customHeight="1" x14ac:dyDescent="0.15">
      <c r="A26" s="226"/>
      <c r="B26" s="231"/>
      <c r="C26" s="87" t="s">
        <v>258</v>
      </c>
      <c r="D26" s="230" t="s">
        <v>257</v>
      </c>
      <c r="E26" s="97" t="s">
        <v>275</v>
      </c>
    </row>
    <row r="27" spans="1:5" ht="43.15" customHeight="1" x14ac:dyDescent="0.15">
      <c r="A27" s="226"/>
      <c r="B27" s="231"/>
      <c r="C27" s="98" t="s">
        <v>259</v>
      </c>
      <c r="D27" s="220"/>
      <c r="E27" s="77" t="s">
        <v>276</v>
      </c>
    </row>
    <row r="28" spans="1:5" ht="92.45" customHeight="1" x14ac:dyDescent="0.15">
      <c r="A28" s="227"/>
      <c r="B28" s="220"/>
      <c r="C28" s="96">
        <v>17</v>
      </c>
      <c r="D28" s="91" t="s">
        <v>240</v>
      </c>
      <c r="E28" s="72" t="s">
        <v>277</v>
      </c>
    </row>
    <row r="29" spans="1:5" ht="98.25" customHeight="1" x14ac:dyDescent="0.15">
      <c r="A29" s="225" t="s">
        <v>99</v>
      </c>
      <c r="B29" s="230" t="s">
        <v>100</v>
      </c>
      <c r="C29" s="74" t="s">
        <v>246</v>
      </c>
      <c r="D29" s="235" t="s">
        <v>151</v>
      </c>
      <c r="E29" s="75" t="s">
        <v>278</v>
      </c>
    </row>
    <row r="30" spans="1:5" ht="56.25" customHeight="1" x14ac:dyDescent="0.15">
      <c r="A30" s="226"/>
      <c r="B30" s="231"/>
      <c r="C30" s="68" t="s">
        <v>247</v>
      </c>
      <c r="D30" s="228"/>
      <c r="E30" s="76" t="s">
        <v>279</v>
      </c>
    </row>
    <row r="31" spans="1:5" ht="105.75" customHeight="1" x14ac:dyDescent="0.15">
      <c r="A31" s="226"/>
      <c r="B31" s="231"/>
      <c r="C31" s="60" t="s">
        <v>248</v>
      </c>
      <c r="D31" s="229"/>
      <c r="E31" s="77" t="s">
        <v>280</v>
      </c>
    </row>
    <row r="32" spans="1:5" ht="38.25" customHeight="1" x14ac:dyDescent="0.15">
      <c r="A32" s="226"/>
      <c r="B32" s="238"/>
      <c r="C32" s="90">
        <v>19</v>
      </c>
      <c r="D32" s="64" t="s">
        <v>152</v>
      </c>
      <c r="E32" s="65" t="s">
        <v>153</v>
      </c>
    </row>
    <row r="33" spans="1:5" ht="38.25" customHeight="1" x14ac:dyDescent="0.15">
      <c r="A33" s="226"/>
      <c r="B33" s="239"/>
      <c r="C33" s="88">
        <v>20</v>
      </c>
      <c r="D33" s="64" t="s">
        <v>154</v>
      </c>
      <c r="E33" s="65" t="s">
        <v>155</v>
      </c>
    </row>
    <row r="34" spans="1:5" ht="38.25" customHeight="1" x14ac:dyDescent="0.15">
      <c r="A34" s="226"/>
      <c r="B34" s="63" t="s">
        <v>101</v>
      </c>
      <c r="C34" s="90">
        <v>21</v>
      </c>
      <c r="D34" s="64" t="s">
        <v>156</v>
      </c>
      <c r="E34" s="65" t="s">
        <v>157</v>
      </c>
    </row>
    <row r="35" spans="1:5" ht="38.25" customHeight="1" x14ac:dyDescent="0.15">
      <c r="A35" s="226"/>
      <c r="B35" s="230" t="s">
        <v>102</v>
      </c>
      <c r="C35" s="90">
        <v>22</v>
      </c>
      <c r="D35" s="64" t="s">
        <v>158</v>
      </c>
      <c r="E35" s="65" t="s">
        <v>159</v>
      </c>
    </row>
    <row r="36" spans="1:5" ht="38.25" customHeight="1" x14ac:dyDescent="0.15">
      <c r="A36" s="226"/>
      <c r="B36" s="220"/>
      <c r="C36" s="63">
        <v>23</v>
      </c>
      <c r="D36" s="64" t="s">
        <v>160</v>
      </c>
      <c r="E36" s="65" t="s">
        <v>161</v>
      </c>
    </row>
    <row r="37" spans="1:5" ht="39.75" customHeight="1" x14ac:dyDescent="0.15">
      <c r="A37" s="226"/>
      <c r="B37" s="230" t="s">
        <v>162</v>
      </c>
      <c r="C37" s="66" t="s">
        <v>260</v>
      </c>
      <c r="D37" s="222" t="s">
        <v>163</v>
      </c>
      <c r="E37" s="67" t="s">
        <v>164</v>
      </c>
    </row>
    <row r="38" spans="1:5" ht="39.75" customHeight="1" x14ac:dyDescent="0.15">
      <c r="A38" s="226"/>
      <c r="B38" s="238"/>
      <c r="C38" s="60" t="s">
        <v>261</v>
      </c>
      <c r="D38" s="224"/>
      <c r="E38" s="62" t="s">
        <v>165</v>
      </c>
    </row>
    <row r="39" spans="1:5" ht="63.75" customHeight="1" x14ac:dyDescent="0.15">
      <c r="A39" s="226"/>
      <c r="B39" s="238"/>
      <c r="C39" s="60">
        <v>25</v>
      </c>
      <c r="D39" s="64" t="s">
        <v>262</v>
      </c>
      <c r="E39" s="65" t="s">
        <v>281</v>
      </c>
    </row>
    <row r="40" spans="1:5" ht="63.75" customHeight="1" x14ac:dyDescent="0.15">
      <c r="A40" s="226"/>
      <c r="B40" s="239"/>
      <c r="C40" s="95">
        <v>26</v>
      </c>
      <c r="D40" s="64" t="s">
        <v>166</v>
      </c>
      <c r="E40" s="65" t="s">
        <v>167</v>
      </c>
    </row>
    <row r="41" spans="1:5" ht="62.25" customHeight="1" x14ac:dyDescent="0.15">
      <c r="A41" s="218" t="s">
        <v>284</v>
      </c>
      <c r="B41" s="230" t="s">
        <v>283</v>
      </c>
      <c r="C41" s="66" t="s">
        <v>252</v>
      </c>
      <c r="D41" s="236" t="s">
        <v>168</v>
      </c>
      <c r="E41" s="67" t="s">
        <v>169</v>
      </c>
    </row>
    <row r="42" spans="1:5" ht="52.5" customHeight="1" x14ac:dyDescent="0.15">
      <c r="A42" s="226"/>
      <c r="B42" s="238"/>
      <c r="C42" s="95" t="s">
        <v>253</v>
      </c>
      <c r="D42" s="237"/>
      <c r="E42" s="62" t="s">
        <v>170</v>
      </c>
    </row>
    <row r="43" spans="1:5" ht="52.5" customHeight="1" x14ac:dyDescent="0.15">
      <c r="A43" s="226"/>
      <c r="B43" s="238"/>
      <c r="C43" s="94">
        <v>28</v>
      </c>
      <c r="D43" s="64" t="s">
        <v>171</v>
      </c>
      <c r="E43" s="65" t="s">
        <v>172</v>
      </c>
    </row>
    <row r="44" spans="1:5" ht="52.5" customHeight="1" x14ac:dyDescent="0.15">
      <c r="A44" s="226"/>
      <c r="B44" s="238"/>
      <c r="C44" s="94">
        <v>29</v>
      </c>
      <c r="D44" s="64" t="s">
        <v>263</v>
      </c>
      <c r="E44" s="65" t="s">
        <v>282</v>
      </c>
    </row>
    <row r="45" spans="1:5" ht="52.5" customHeight="1" x14ac:dyDescent="0.15">
      <c r="A45" s="226"/>
      <c r="B45" s="238"/>
      <c r="C45" s="90">
        <v>30</v>
      </c>
      <c r="D45" s="64" t="s">
        <v>285</v>
      </c>
      <c r="E45" s="65" t="s">
        <v>286</v>
      </c>
    </row>
    <row r="46" spans="1:5" ht="54" customHeight="1" x14ac:dyDescent="0.15">
      <c r="A46" s="227"/>
      <c r="B46" s="239"/>
      <c r="C46" s="63">
        <v>31</v>
      </c>
      <c r="D46" s="64" t="s">
        <v>287</v>
      </c>
      <c r="E46" s="65" t="s">
        <v>288</v>
      </c>
    </row>
    <row r="47" spans="1:5" ht="47.25" customHeight="1" x14ac:dyDescent="0.15">
      <c r="A47" s="232" t="s">
        <v>103</v>
      </c>
      <c r="B47" s="230" t="s">
        <v>173</v>
      </c>
      <c r="C47" s="74" t="s">
        <v>289</v>
      </c>
      <c r="D47" s="222" t="s">
        <v>174</v>
      </c>
      <c r="E47" s="69" t="s">
        <v>175</v>
      </c>
    </row>
    <row r="48" spans="1:5" ht="54" customHeight="1" x14ac:dyDescent="0.15">
      <c r="A48" s="233"/>
      <c r="B48" s="231"/>
      <c r="C48" s="68" t="s">
        <v>290</v>
      </c>
      <c r="D48" s="223"/>
      <c r="E48" s="70" t="s">
        <v>176</v>
      </c>
    </row>
    <row r="49" spans="1:5" ht="60" customHeight="1" x14ac:dyDescent="0.15">
      <c r="A49" s="233"/>
      <c r="B49" s="220"/>
      <c r="C49" s="60" t="s">
        <v>291</v>
      </c>
      <c r="D49" s="224"/>
      <c r="E49" s="62" t="s">
        <v>177</v>
      </c>
    </row>
    <row r="50" spans="1:5" ht="49.5" customHeight="1" x14ac:dyDescent="0.15">
      <c r="A50" s="233"/>
      <c r="B50" s="63" t="s">
        <v>178</v>
      </c>
      <c r="C50" s="63">
        <v>33</v>
      </c>
      <c r="D50" s="92" t="s">
        <v>179</v>
      </c>
      <c r="E50" s="62" t="s">
        <v>180</v>
      </c>
    </row>
    <row r="51" spans="1:5" ht="88.5" customHeight="1" x14ac:dyDescent="0.15">
      <c r="A51" s="233"/>
      <c r="B51" s="230" t="s">
        <v>105</v>
      </c>
      <c r="C51" s="74" t="s">
        <v>293</v>
      </c>
      <c r="D51" s="222" t="s">
        <v>181</v>
      </c>
      <c r="E51" s="75" t="s">
        <v>299</v>
      </c>
    </row>
    <row r="52" spans="1:5" ht="55.15" customHeight="1" x14ac:dyDescent="0.15">
      <c r="A52" s="233"/>
      <c r="B52" s="231"/>
      <c r="C52" s="78" t="s">
        <v>295</v>
      </c>
      <c r="D52" s="223"/>
      <c r="E52" s="76" t="s">
        <v>300</v>
      </c>
    </row>
    <row r="53" spans="1:5" ht="59.25" customHeight="1" x14ac:dyDescent="0.15">
      <c r="A53" s="233"/>
      <c r="B53" s="231"/>
      <c r="C53" s="68" t="s">
        <v>296</v>
      </c>
      <c r="D53" s="223"/>
      <c r="E53" s="76" t="s">
        <v>301</v>
      </c>
    </row>
    <row r="54" spans="1:5" ht="98.45" customHeight="1" x14ac:dyDescent="0.15">
      <c r="A54" s="233"/>
      <c r="B54" s="231"/>
      <c r="C54" s="79" t="s">
        <v>297</v>
      </c>
      <c r="D54" s="223"/>
      <c r="E54" s="76" t="s">
        <v>302</v>
      </c>
    </row>
    <row r="55" spans="1:5" ht="61.5" customHeight="1" x14ac:dyDescent="0.15">
      <c r="A55" s="233"/>
      <c r="B55" s="231"/>
      <c r="C55" s="60" t="s">
        <v>298</v>
      </c>
      <c r="D55" s="224"/>
      <c r="E55" s="77" t="s">
        <v>182</v>
      </c>
    </row>
    <row r="56" spans="1:5" ht="53.25" customHeight="1" x14ac:dyDescent="0.15">
      <c r="A56" s="233"/>
      <c r="B56" s="220"/>
      <c r="C56" s="85">
        <v>35</v>
      </c>
      <c r="D56" s="64" t="s">
        <v>183</v>
      </c>
      <c r="E56" s="65" t="s">
        <v>184</v>
      </c>
    </row>
    <row r="57" spans="1:5" ht="79.150000000000006" customHeight="1" x14ac:dyDescent="0.15">
      <c r="A57" s="233"/>
      <c r="B57" s="222" t="s">
        <v>106</v>
      </c>
      <c r="C57" s="86">
        <v>36</v>
      </c>
      <c r="D57" s="64" t="s">
        <v>185</v>
      </c>
      <c r="E57" s="65" t="s">
        <v>304</v>
      </c>
    </row>
    <row r="58" spans="1:5" ht="63.75" customHeight="1" x14ac:dyDescent="0.15">
      <c r="A58" s="233"/>
      <c r="B58" s="223"/>
      <c r="C58" s="85">
        <v>37</v>
      </c>
      <c r="D58" s="64" t="s">
        <v>186</v>
      </c>
      <c r="E58" s="65" t="s">
        <v>187</v>
      </c>
    </row>
    <row r="59" spans="1:5" ht="51" customHeight="1" x14ac:dyDescent="0.15">
      <c r="A59" s="233"/>
      <c r="B59" s="224"/>
      <c r="C59" s="86">
        <v>38</v>
      </c>
      <c r="D59" s="64" t="s">
        <v>188</v>
      </c>
      <c r="E59" s="65" t="s">
        <v>189</v>
      </c>
    </row>
    <row r="60" spans="1:5" ht="84" customHeight="1" x14ac:dyDescent="0.15">
      <c r="A60" s="233"/>
      <c r="B60" s="64" t="s">
        <v>190</v>
      </c>
      <c r="C60" s="86">
        <v>39</v>
      </c>
      <c r="D60" s="64" t="s">
        <v>303</v>
      </c>
      <c r="E60" s="65" t="s">
        <v>306</v>
      </c>
    </row>
    <row r="61" spans="1:5" ht="105" customHeight="1" x14ac:dyDescent="0.15">
      <c r="A61" s="234"/>
      <c r="B61" s="64" t="s">
        <v>264</v>
      </c>
      <c r="C61" s="90">
        <v>40</v>
      </c>
      <c r="D61" s="64" t="s">
        <v>265</v>
      </c>
      <c r="E61" s="65" t="s">
        <v>305</v>
      </c>
    </row>
    <row r="62" spans="1:5" ht="93.75" customHeight="1" x14ac:dyDescent="0.15">
      <c r="A62" s="80" t="s">
        <v>108</v>
      </c>
      <c r="B62" s="64" t="s">
        <v>107</v>
      </c>
      <c r="C62" s="63">
        <v>41</v>
      </c>
      <c r="D62" s="64" t="s">
        <v>307</v>
      </c>
      <c r="E62" s="65" t="s">
        <v>191</v>
      </c>
    </row>
    <row r="88" spans="1:4" s="81" customFormat="1" x14ac:dyDescent="0.15">
      <c r="A88" s="57"/>
      <c r="B88" s="57"/>
      <c r="C88" s="57"/>
      <c r="D88" s="57" t="s">
        <v>192</v>
      </c>
    </row>
    <row r="101" spans="1:4" s="81" customFormat="1" x14ac:dyDescent="0.15">
      <c r="A101" s="57"/>
      <c r="B101" s="57"/>
      <c r="C101" s="57"/>
      <c r="D101" s="57" t="s">
        <v>192</v>
      </c>
    </row>
  </sheetData>
  <mergeCells count="31">
    <mergeCell ref="A47:A61"/>
    <mergeCell ref="D29:D31"/>
    <mergeCell ref="B35:B36"/>
    <mergeCell ref="D37:D38"/>
    <mergeCell ref="D41:D42"/>
    <mergeCell ref="B29:B33"/>
    <mergeCell ref="B37:B40"/>
    <mergeCell ref="B41:B46"/>
    <mergeCell ref="A29:A40"/>
    <mergeCell ref="A41:A46"/>
    <mergeCell ref="B47:B49"/>
    <mergeCell ref="D47:D49"/>
    <mergeCell ref="B51:B56"/>
    <mergeCell ref="D51:D55"/>
    <mergeCell ref="B57:B59"/>
    <mergeCell ref="A19:A28"/>
    <mergeCell ref="B11:B12"/>
    <mergeCell ref="B13:B15"/>
    <mergeCell ref="D19:D22"/>
    <mergeCell ref="D24:D25"/>
    <mergeCell ref="B16:B18"/>
    <mergeCell ref="D16:D18"/>
    <mergeCell ref="C16:C18"/>
    <mergeCell ref="B19:B28"/>
    <mergeCell ref="D26:D27"/>
    <mergeCell ref="C2:D2"/>
    <mergeCell ref="A3:A5"/>
    <mergeCell ref="B3:B5"/>
    <mergeCell ref="B6:B10"/>
    <mergeCell ref="D8:D10"/>
    <mergeCell ref="A6:A18"/>
  </mergeCells>
  <phoneticPr fontId="3"/>
  <printOptions horizontalCentered="1"/>
  <pageMargins left="0.70866141732283472" right="0.70866141732283472" top="0.74803149606299213" bottom="0.74803149606299213" header="0.31496062992125984" footer="0.31496062992125984"/>
  <pageSetup paperSize="9" scale="53" orientation="portrait" r:id="rId1"/>
  <headerFooter differentFirst="1">
    <oddHeader>&amp;C&amp;12地&amp;14域医療介護総合確保基金（介護人材確保対策関係）&amp;R&amp;14別紙１</oddHeader>
    <firstHeader>&amp;C地域医療介護総合確保基金（介護人材確保対策関係）&amp;R別紙１</firstHeader>
  </headerFooter>
  <rowBreaks count="2" manualBreakCount="2">
    <brk id="18" max="16383" man="1"/>
    <brk id="40"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事業提案書</vt:lpstr>
      <vt:lpstr>積算書</vt:lpstr>
      <vt:lpstr>事業提案書（作成要領・記載例）</vt:lpstr>
      <vt:lpstr>積算書 (記載例)</vt:lpstr>
      <vt:lpstr>別紙１　基金事業メニュー</vt:lpstr>
      <vt:lpstr>事業提案書!Print_Area</vt:lpstr>
      <vt:lpstr>'事業提案書（作成要領・記載例）'!Print_Area</vt:lpstr>
      <vt:lpstr>'積算書 (記載例)'!Print_Area</vt:lpstr>
      <vt:lpstr>'別紙１　基金事業メニュー'!Print_Area</vt:lpstr>
      <vt:lpstr>'別紙１　基金事業メニュー'!Print_Titles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SS12120005</dc:creator>
  <cp:lastModifiedBy>赤坂宏紀</cp:lastModifiedBy>
  <cp:lastPrinted>2024-08-22T10:31:21Z</cp:lastPrinted>
  <dcterms:created xsi:type="dcterms:W3CDTF">2015-09-30T02:37:10Z</dcterms:created>
  <dcterms:modified xsi:type="dcterms:W3CDTF">2024-08-22T11:11:11Z</dcterms:modified>
</cp:coreProperties>
</file>