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24495" windowHeight="11820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L248" i="2"/>
  <c r="K248" i="2"/>
  <c r="J248" i="2"/>
  <c r="L247" i="2"/>
  <c r="K247" i="2"/>
  <c r="J247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<sst xmlns="http://schemas.openxmlformats.org/spreadsheetml/2006/main" count="1560" uniqueCount="681">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</sst>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51"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EP115" activePane="bottomRight" state="frozenSplit"/>
      <selection activeCell="A5" sqref="A5"/>
      <selection pane="topRight" activeCell="ON3" sqref="ON3"/>
      <selection pane="bottomLeft" activeCell="M6" sqref="M6:OR6"/>
      <selection pane="bottomRight" activeCell="ER143" sqref="ER143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48</v>
      </c>
      <c r="K5" s="90">
        <f>SUBTOTAL(9,K9:K65717)</f>
        <v>179</v>
      </c>
      <c r="L5" s="91">
        <f>SUBTOTAL(9,L9:L65717)</f>
        <v>262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幼0 保6 認定4 小77 中27 義務0 高20 支1 専0 各0 大0 児0 認外0 他0 （計135）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48</v>
      </c>
      <c r="K8" s="99">
        <f>SUM(K9:K65717)</f>
        <v>179</v>
      </c>
      <c r="L8" s="100">
        <f>SUM(L9:L65717)</f>
        <v>262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年0 級0　 　 計0箇所</v>
      </c>
      <c r="EW8" s="141" t="str">
        <f t="shared" si="33"/>
        <v>施0 年0 級0　 　 計0箇所</v>
      </c>
      <c r="EX8" s="141" t="str">
        <f t="shared" si="33"/>
        <v>施0 年0 級0　 　 計0箇所</v>
      </c>
      <c r="EY8" s="141" t="str">
        <f t="shared" si="33"/>
        <v>施0 年0 級0　 　 計0箇所</v>
      </c>
      <c r="EZ8" s="141" t="str">
        <f t="shared" si="33"/>
        <v>施0 年0 級0　 　 計0箇所</v>
      </c>
      <c r="FA8" s="141" t="str">
        <f t="shared" si="33"/>
        <v>施0 年0 級0　 　 計0箇所</v>
      </c>
      <c r="FB8" s="141" t="str">
        <f t="shared" si="33"/>
        <v>施0 年0 級0　 　 計0箇所</v>
      </c>
      <c r="FC8" s="141" t="str">
        <f t="shared" si="33"/>
        <v>施0 年0 級0　 　 計0箇所</v>
      </c>
      <c r="FD8" s="141" t="str">
        <f t="shared" si="33"/>
        <v>施0 年0 級0　 　 計0箇所</v>
      </c>
      <c r="FE8" s="141" t="str">
        <f t="shared" si="33"/>
        <v>施0 年0 級0　 　 計0箇所</v>
      </c>
      <c r="FF8" s="141" t="str">
        <f t="shared" si="33"/>
        <v>施0 年0 級0　 　 計0箇所</v>
      </c>
      <c r="FG8" s="141" t="str">
        <f t="shared" si="33"/>
        <v>施0 年0 級0　 　 計0箇所</v>
      </c>
      <c r="FH8" s="141" t="str">
        <f t="shared" si="33"/>
        <v>施0 年0 級0　 　 計0箇所</v>
      </c>
      <c r="FI8" s="141" t="str">
        <f t="shared" si="33"/>
        <v>施0 年0 級0　 　 計0箇所</v>
      </c>
      <c r="FJ8" s="141" t="str">
        <f t="shared" si="33"/>
        <v>施0 年0 級0　 　 計0箇所</v>
      </c>
      <c r="FK8" s="141" t="str">
        <f t="shared" si="33"/>
        <v>施0 年0 級0　 　 計0箇所</v>
      </c>
      <c r="FL8" s="141" t="str">
        <f t="shared" si="33"/>
        <v>施0 年0 級0　 　 計0箇所</v>
      </c>
      <c r="FM8" s="141" t="str">
        <f t="shared" si="33"/>
        <v>施0 年0 級0　 　 計0箇所</v>
      </c>
      <c r="FN8" s="141" t="str">
        <f t="shared" si="33"/>
        <v>施0 年0 級0　 　 計0箇所</v>
      </c>
      <c r="FO8" s="141" t="str">
        <f t="shared" si="33"/>
        <v>施0 年0 級0　 　 計0箇所</v>
      </c>
      <c r="FP8" s="141" t="str">
        <f t="shared" si="33"/>
        <v>施0 年0 級0　 　 計0箇所</v>
      </c>
      <c r="FQ8" s="141" t="str">
        <f t="shared" si="33"/>
        <v>施0 年0 級0　 　 計0箇所</v>
      </c>
      <c r="FR8" s="141" t="str">
        <f t="shared" si="33"/>
        <v>施0 年0 級0　 　 計0箇所</v>
      </c>
      <c r="FS8" s="141" t="str">
        <f t="shared" si="33"/>
        <v>施0 年0 級0　 　 計0箇所</v>
      </c>
      <c r="FT8" s="141" t="str">
        <f t="shared" si="33"/>
        <v>施0 年0 級0　 　 計0箇所</v>
      </c>
      <c r="FU8" s="141" t="str">
        <f t="shared" si="33"/>
        <v>施0 年0 級0　 　 計0箇所</v>
      </c>
      <c r="FV8" s="141" t="str">
        <f t="shared" si="33"/>
        <v>施0 年0 級0　 　 計0箇所</v>
      </c>
      <c r="FW8" s="141" t="str">
        <f t="shared" si="33"/>
        <v>施0 年0 級0　 　 計0箇所</v>
      </c>
      <c r="FX8" s="141" t="str">
        <f t="shared" si="33"/>
        <v>施0 年0 級0　 　 計0箇所</v>
      </c>
      <c r="FY8" s="141" t="str">
        <f t="shared" si="33"/>
        <v>施0 年0 級0　 　 計0箇所</v>
      </c>
      <c r="FZ8" s="141" t="str">
        <f t="shared" si="33"/>
        <v>施0 年0 級0　 　 計0箇所</v>
      </c>
      <c r="GA8" s="141" t="str">
        <f t="shared" si="33"/>
        <v>施0 年0 級0　 　 計0箇所</v>
      </c>
      <c r="GB8" s="141" t="str">
        <f t="shared" si="33"/>
        <v>施0 年0 級0　 　 計0箇所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年0 級0　 　 計0箇所</v>
      </c>
      <c r="GI8" s="141" t="str">
        <f t="shared" si="33"/>
        <v>施0 年0 級0　 　 計0箇所</v>
      </c>
      <c r="GJ8" s="141" t="str">
        <f t="shared" si="33"/>
        <v>施0 年0 級0　 　 計0箇所</v>
      </c>
      <c r="GK8" s="141" t="str">
        <f t="shared" si="33"/>
        <v>施0 年0 級0　 　 計0箇所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級0　 　 計0箇所</v>
      </c>
      <c r="GP8" s="141" t="str">
        <f t="shared" si="33"/>
        <v>施0 年0 級0　 　 計0箇所</v>
      </c>
      <c r="GQ8" s="141" t="str">
        <f t="shared" si="33"/>
        <v>施0 年0 級0　 　 計0箇所</v>
      </c>
      <c r="GR8" s="141" t="str">
        <f t="shared" si="33"/>
        <v>施0 年0 級0　 　 計0箇所</v>
      </c>
      <c r="GS8" s="141" t="str">
        <f t="shared" si="33"/>
        <v>施0 年0 級0　 　 計0箇所</v>
      </c>
      <c r="GT8" s="141" t="str">
        <f t="shared" si="33"/>
        <v>施0 年0 級0　 　 計0箇所</v>
      </c>
      <c r="GU8" s="141" t="str">
        <f t="shared" si="33"/>
        <v>施0 年0 級0　 　 計0箇所</v>
      </c>
      <c r="GV8" s="141" t="str">
        <f t="shared" si="33"/>
        <v>施0 年0 級0　 　 計0箇所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年0 級0　 　 計0箇所</v>
      </c>
      <c r="GX8" s="141" t="str">
        <f t="shared" si="34"/>
        <v>施0 年0 級0　 　 計0箇所</v>
      </c>
      <c r="GY8" s="141" t="str">
        <f t="shared" si="34"/>
        <v>施0 年0 級0　 　 計0箇所</v>
      </c>
      <c r="GZ8" s="141" t="str">
        <f t="shared" si="34"/>
        <v>施0 年0 級0　 　 計0箇所</v>
      </c>
      <c r="HA8" s="141" t="str">
        <f t="shared" si="34"/>
        <v>施0 年0 級0　 　 計0箇所</v>
      </c>
      <c r="HB8" s="141" t="str">
        <f t="shared" si="34"/>
        <v>施0 年0 級0　 　 計0箇所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級0　 　 計0箇所</v>
      </c>
      <c r="IA8" s="141" t="str">
        <f t="shared" si="34"/>
        <v>施0 年0 級0　 　 計0箇所</v>
      </c>
      <c r="IB8" s="141" t="str">
        <f t="shared" si="34"/>
        <v>施0 年0 級0　 　 計0箇所</v>
      </c>
      <c r="IC8" s="141" t="str">
        <f t="shared" si="34"/>
        <v>施0 年0 級0　 　 計0箇所</v>
      </c>
      <c r="ID8" s="141" t="str">
        <f t="shared" si="34"/>
        <v>施0 年0 級0　 　 計0箇所</v>
      </c>
      <c r="IE8" s="141" t="str">
        <f t="shared" si="34"/>
        <v>施0 年0 級0　 　 計0箇所</v>
      </c>
      <c r="IF8" s="141" t="str">
        <f t="shared" si="34"/>
        <v>施0 年0 級0　 　 計0箇所</v>
      </c>
      <c r="IG8" s="141" t="str">
        <f t="shared" si="34"/>
        <v>施0 年0 級0　 　 計0箇所</v>
      </c>
      <c r="IH8" s="141" t="str">
        <f t="shared" si="34"/>
        <v>施0 年0 級0　 　 計0箇所</v>
      </c>
      <c r="II8" s="141" t="str">
        <f t="shared" si="34"/>
        <v>施0 年0 級0　 　 計0箇所</v>
      </c>
      <c r="IJ8" s="141" t="str">
        <f t="shared" si="34"/>
        <v>施0 年0 級0　 　 計0箇所</v>
      </c>
      <c r="IK8" s="141" t="str">
        <f t="shared" si="34"/>
        <v>施0 年0 級0　 　 計0箇所</v>
      </c>
      <c r="IL8" s="141" t="str">
        <f t="shared" si="34"/>
        <v>施0 年0 級0　 　 計0箇所</v>
      </c>
      <c r="IM8" s="141" t="str">
        <f t="shared" si="34"/>
        <v>施0 年0 級0　 　 計0箇所</v>
      </c>
      <c r="IN8" s="141" t="str">
        <f t="shared" si="34"/>
        <v>施0 年0 級0　 　 計0箇所</v>
      </c>
      <c r="IO8" s="141" t="str">
        <f t="shared" si="34"/>
        <v>施0 年0 級0　 　 計0箇所</v>
      </c>
      <c r="IP8" s="141" t="str">
        <f t="shared" si="34"/>
        <v>施0 年0 級0　 　 計0箇所</v>
      </c>
      <c r="IQ8" s="141" t="str">
        <f t="shared" si="34"/>
        <v>施0 年0 級0　 　 計0箇所</v>
      </c>
      <c r="IR8" s="141" t="str">
        <f t="shared" si="34"/>
        <v>施0 年0 級0　 　 計0箇所</v>
      </c>
      <c r="IS8" s="141" t="str">
        <f t="shared" si="34"/>
        <v>施0 年0 級0　 　 計0箇所</v>
      </c>
      <c r="IT8" s="141" t="str">
        <f t="shared" si="34"/>
        <v>施0 年0 級0　 　 計0箇所</v>
      </c>
      <c r="IU8" s="141" t="str">
        <f t="shared" si="34"/>
        <v>施0 年0 級0　 　 計0箇所</v>
      </c>
      <c r="IV8" s="141" t="str">
        <f t="shared" si="34"/>
        <v>施0 年0 級0　 　 計0箇所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年0 級0　 　 計0箇所</v>
      </c>
      <c r="JC8" s="141" t="str">
        <f t="shared" si="34"/>
        <v>施0 年0 級0　 　 計0箇所</v>
      </c>
      <c r="JD8" s="141" t="str">
        <f t="shared" si="34"/>
        <v>施0 年0 級0　 　 計0箇所</v>
      </c>
      <c r="JE8" s="141" t="str">
        <f t="shared" si="34"/>
        <v>施0 年0 級0　 　 計0箇所</v>
      </c>
      <c r="JF8" s="141" t="str">
        <f t="shared" si="34"/>
        <v>施0 年0 級0　 　 計0箇所</v>
      </c>
      <c r="JG8" s="141" t="str">
        <f t="shared" si="34"/>
        <v>施0 年0 級0　 　 計0箇所</v>
      </c>
      <c r="JH8" s="141" t="str">
        <f t="shared" si="34"/>
        <v>施0 年0 級0　 　 計0箇所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年0 級0　 　 計0箇所</v>
      </c>
      <c r="JJ8" s="141" t="str">
        <f t="shared" si="35"/>
        <v>施0 年0 級0　 　 計0箇所</v>
      </c>
      <c r="JK8" s="141" t="str">
        <f t="shared" si="35"/>
        <v>施0 年0 級0　 　 計0箇所</v>
      </c>
      <c r="JL8" s="141" t="str">
        <f t="shared" si="35"/>
        <v>施0 年0 級0　 　 計0箇所</v>
      </c>
      <c r="JM8" s="141" t="str">
        <f t="shared" si="35"/>
        <v>施0 年0 級0　 　 計0箇所</v>
      </c>
      <c r="JN8" s="141" t="str">
        <f t="shared" si="35"/>
        <v>施0 年0 級0　 　 計0箇所</v>
      </c>
      <c r="JO8" s="141" t="str">
        <f t="shared" si="35"/>
        <v>施0 年0 級0　 　 計0箇所</v>
      </c>
      <c r="JP8" s="141" t="str">
        <f t="shared" si="35"/>
        <v>施0 年0 級0　 　 計0箇所</v>
      </c>
      <c r="JQ8" s="141" t="str">
        <f t="shared" si="35"/>
        <v>施0 年0 級0　 　 計0箇所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年0 級0　 　 計0箇所</v>
      </c>
      <c r="JU8" s="141" t="str">
        <f t="shared" si="35"/>
        <v>施0 年0 級0　 　 計0箇所</v>
      </c>
      <c r="JV8" s="141" t="str">
        <f t="shared" si="35"/>
        <v>施0 年0 級0　 　 計0箇所</v>
      </c>
      <c r="JW8" s="141" t="str">
        <f t="shared" si="35"/>
        <v>施0 年0 級0　 　 計0箇所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/>
      <c r="C144" s="44"/>
      <c r="D144" s="43"/>
      <c r="E144" s="41"/>
      <c r="F144" s="41"/>
      <c r="G144" s="107"/>
      <c r="H144" s="42"/>
      <c r="I144" s="87">
        <f>COUNTIF(C$9:C144,C144)</f>
        <v>0</v>
      </c>
      <c r="J144" s="101">
        <f t="shared" si="46"/>
        <v>0</v>
      </c>
      <c r="K144" s="102">
        <f t="shared" si="47"/>
        <v>0</v>
      </c>
      <c r="L144" s="103">
        <f t="shared" si="48"/>
        <v>0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/>
      <c r="C145" s="44"/>
      <c r="D145" s="43"/>
      <c r="E145" s="41"/>
      <c r="F145" s="41"/>
      <c r="G145" s="107"/>
      <c r="H145" s="42"/>
      <c r="I145" s="87">
        <f>COUNTIF(C$9:C145,C145)</f>
        <v>0</v>
      </c>
      <c r="J145" s="101">
        <f t="shared" si="46"/>
        <v>0</v>
      </c>
      <c r="K145" s="102">
        <f t="shared" si="47"/>
        <v>0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/>
      <c r="C146" s="44"/>
      <c r="D146" s="43"/>
      <c r="E146" s="41"/>
      <c r="F146" s="41"/>
      <c r="G146" s="107"/>
      <c r="H146" s="42"/>
      <c r="I146" s="87">
        <f>COUNTIF(C$9:C146,C146)</f>
        <v>0</v>
      </c>
      <c r="J146" s="101">
        <f t="shared" si="46"/>
        <v>0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/>
      <c r="C147" s="44"/>
      <c r="D147" s="43"/>
      <c r="E147" s="41"/>
      <c r="F147" s="41"/>
      <c r="G147" s="107"/>
      <c r="H147" s="42"/>
      <c r="I147" s="87">
        <f>COUNTIF(C$9:C147,C147)</f>
        <v>0</v>
      </c>
      <c r="J147" s="101">
        <f t="shared" si="46"/>
        <v>0</v>
      </c>
      <c r="K147" s="102">
        <f t="shared" si="47"/>
        <v>0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/>
      <c r="C148" s="44"/>
      <c r="D148" s="43"/>
      <c r="E148" s="41"/>
      <c r="F148" s="41"/>
      <c r="G148" s="107"/>
      <c r="H148" s="42"/>
      <c r="I148" s="87">
        <f>COUNTIF(C$9:C148,C148)</f>
        <v>0</v>
      </c>
      <c r="J148" s="101">
        <f t="shared" si="46"/>
        <v>0</v>
      </c>
      <c r="K148" s="102">
        <f t="shared" si="47"/>
        <v>0</v>
      </c>
      <c r="L148" s="103">
        <f t="shared" si="48"/>
        <v>0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/>
      <c r="C149" s="44"/>
      <c r="D149" s="43"/>
      <c r="E149" s="41"/>
      <c r="F149" s="41"/>
      <c r="G149" s="107"/>
      <c r="H149" s="42"/>
      <c r="I149" s="87">
        <f>COUNTIF(C$9:C149,C149)</f>
        <v>0</v>
      </c>
      <c r="J149" s="101">
        <f t="shared" si="46"/>
        <v>0</v>
      </c>
      <c r="K149" s="102">
        <f t="shared" si="47"/>
        <v>0</v>
      </c>
      <c r="L149" s="103">
        <f t="shared" si="48"/>
        <v>0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/>
      <c r="C150" s="44"/>
      <c r="D150" s="43"/>
      <c r="E150" s="41"/>
      <c r="F150" s="41"/>
      <c r="G150" s="107"/>
      <c r="H150" s="42"/>
      <c r="I150" s="87">
        <f>COUNTIF(C$9:C150,C150)</f>
        <v>0</v>
      </c>
      <c r="J150" s="101">
        <f t="shared" si="46"/>
        <v>0</v>
      </c>
      <c r="K150" s="102">
        <f t="shared" si="47"/>
        <v>0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/>
      <c r="C151" s="44"/>
      <c r="D151" s="43"/>
      <c r="E151" s="41"/>
      <c r="F151" s="41"/>
      <c r="G151" s="107"/>
      <c r="H151" s="42"/>
      <c r="I151" s="87">
        <f>COUNTIF(C$9:C151,C151)</f>
        <v>0</v>
      </c>
      <c r="J151" s="101">
        <f t="shared" si="46"/>
        <v>0</v>
      </c>
      <c r="K151" s="102">
        <f t="shared" si="47"/>
        <v>0</v>
      </c>
      <c r="L151" s="103">
        <f t="shared" si="48"/>
        <v>0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/>
      <c r="C152" s="44"/>
      <c r="D152" s="43"/>
      <c r="E152" s="41"/>
      <c r="F152" s="41"/>
      <c r="G152" s="107"/>
      <c r="H152" s="42"/>
      <c r="I152" s="87">
        <f>COUNTIF(C$9:C152,C152)</f>
        <v>0</v>
      </c>
      <c r="J152" s="101">
        <f t="shared" si="46"/>
        <v>0</v>
      </c>
      <c r="K152" s="102">
        <f t="shared" si="47"/>
        <v>0</v>
      </c>
      <c r="L152" s="103">
        <f t="shared" si="48"/>
        <v>0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/>
      <c r="C153" s="44"/>
      <c r="D153" s="43"/>
      <c r="E153" s="41"/>
      <c r="F153" s="41"/>
      <c r="G153" s="107"/>
      <c r="H153" s="42"/>
      <c r="I153" s="87">
        <f>COUNTIF(C$9:C153,C153)</f>
        <v>0</v>
      </c>
      <c r="J153" s="101">
        <f t="shared" si="46"/>
        <v>0</v>
      </c>
      <c r="K153" s="102">
        <f t="shared" si="47"/>
        <v>0</v>
      </c>
      <c r="L153" s="103">
        <f t="shared" si="48"/>
        <v>0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/>
      <c r="C154" s="44"/>
      <c r="D154" s="43"/>
      <c r="E154" s="41"/>
      <c r="F154" s="41"/>
      <c r="G154" s="107"/>
      <c r="H154" s="42"/>
      <c r="I154" s="87">
        <f>COUNTIF(C$9:C154,C154)</f>
        <v>0</v>
      </c>
      <c r="J154" s="101">
        <f t="shared" si="46"/>
        <v>0</v>
      </c>
      <c r="K154" s="102">
        <f t="shared" si="47"/>
        <v>0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/>
      <c r="C155" s="44"/>
      <c r="D155" s="43"/>
      <c r="E155" s="41"/>
      <c r="F155" s="41"/>
      <c r="G155" s="107"/>
      <c r="H155" s="42"/>
      <c r="I155" s="87">
        <f>COUNTIF(C$9:C155,C155)</f>
        <v>0</v>
      </c>
      <c r="J155" s="101">
        <f t="shared" si="46"/>
        <v>0</v>
      </c>
      <c r="K155" s="102">
        <f t="shared" si="47"/>
        <v>0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/>
      <c r="C156" s="44"/>
      <c r="D156" s="43"/>
      <c r="E156" s="41"/>
      <c r="F156" s="41"/>
      <c r="G156" s="107"/>
      <c r="H156" s="42"/>
      <c r="I156" s="87">
        <f>COUNTIF(C$9:C156,C156)</f>
        <v>0</v>
      </c>
      <c r="J156" s="101">
        <f t="shared" si="46"/>
        <v>0</v>
      </c>
      <c r="K156" s="102">
        <f t="shared" si="47"/>
        <v>0</v>
      </c>
      <c r="L156" s="103">
        <f t="shared" si="48"/>
        <v>0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/>
      <c r="C157" s="44"/>
      <c r="D157" s="43"/>
      <c r="E157" s="41"/>
      <c r="F157" s="41"/>
      <c r="G157" s="107"/>
      <c r="H157" s="42"/>
      <c r="I157" s="87">
        <f>COUNTIF(C$9:C157,C157)</f>
        <v>0</v>
      </c>
      <c r="J157" s="101">
        <f t="shared" si="46"/>
        <v>0</v>
      </c>
      <c r="K157" s="102">
        <f t="shared" si="47"/>
        <v>0</v>
      </c>
      <c r="L157" s="103">
        <f t="shared" si="48"/>
        <v>0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/>
      <c r="C158" s="44"/>
      <c r="D158" s="43"/>
      <c r="E158" s="41"/>
      <c r="F158" s="41"/>
      <c r="G158" s="107"/>
      <c r="H158" s="42"/>
      <c r="I158" s="87">
        <f>COUNTIF(C$9:C158,C158)</f>
        <v>0</v>
      </c>
      <c r="J158" s="101">
        <f t="shared" si="46"/>
        <v>0</v>
      </c>
      <c r="K158" s="102">
        <f t="shared" si="47"/>
        <v>0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/>
      <c r="C159" s="44"/>
      <c r="D159" s="43"/>
      <c r="E159" s="41"/>
      <c r="F159" s="41"/>
      <c r="G159" s="107"/>
      <c r="H159" s="42"/>
      <c r="I159" s="87">
        <f>COUNTIF(C$9:C159,C159)</f>
        <v>0</v>
      </c>
      <c r="J159" s="101">
        <f t="shared" si="46"/>
        <v>0</v>
      </c>
      <c r="K159" s="102">
        <f t="shared" si="47"/>
        <v>0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/>
      <c r="C160" s="44"/>
      <c r="D160" s="43"/>
      <c r="E160" s="41"/>
      <c r="F160" s="41"/>
      <c r="G160" s="107"/>
      <c r="H160" s="42"/>
      <c r="I160" s="87">
        <f>COUNTIF(C$9:C160,C160)</f>
        <v>0</v>
      </c>
      <c r="J160" s="101">
        <f t="shared" si="46"/>
        <v>0</v>
      </c>
      <c r="K160" s="102">
        <f t="shared" si="47"/>
        <v>0</v>
      </c>
      <c r="L160" s="103">
        <f t="shared" si="48"/>
        <v>0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/>
      <c r="C161" s="44"/>
      <c r="D161" s="43"/>
      <c r="E161" s="41"/>
      <c r="F161" s="41"/>
      <c r="G161" s="107"/>
      <c r="H161" s="42"/>
      <c r="I161" s="87">
        <f>COUNTIF(C$9:C161,C161)</f>
        <v>0</v>
      </c>
      <c r="J161" s="101">
        <f t="shared" si="46"/>
        <v>0</v>
      </c>
      <c r="K161" s="102">
        <f t="shared" si="47"/>
        <v>0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/>
      <c r="C162" s="44"/>
      <c r="D162" s="43"/>
      <c r="E162" s="41"/>
      <c r="F162" s="41"/>
      <c r="G162" s="107"/>
      <c r="H162" s="42"/>
      <c r="I162" s="87">
        <f>COUNTIF(C$9:C162,C162)</f>
        <v>0</v>
      </c>
      <c r="J162" s="101">
        <f t="shared" si="46"/>
        <v>0</v>
      </c>
      <c r="K162" s="102">
        <f t="shared" si="47"/>
        <v>0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/>
      <c r="C163" s="44"/>
      <c r="D163" s="43"/>
      <c r="E163" s="41"/>
      <c r="F163" s="41"/>
      <c r="G163" s="107"/>
      <c r="H163" s="42"/>
      <c r="I163" s="87">
        <f>COUNTIF(C$9:C163,C163)</f>
        <v>0</v>
      </c>
      <c r="J163" s="101">
        <f t="shared" si="46"/>
        <v>0</v>
      </c>
      <c r="K163" s="102">
        <f t="shared" si="47"/>
        <v>0</v>
      </c>
      <c r="L163" s="103">
        <f t="shared" si="48"/>
        <v>0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/>
      <c r="C164" s="44"/>
      <c r="D164" s="43"/>
      <c r="E164" s="41"/>
      <c r="F164" s="41"/>
      <c r="G164" s="107"/>
      <c r="H164" s="42"/>
      <c r="I164" s="87">
        <f>COUNTIF(C$9:C164,C164)</f>
        <v>0</v>
      </c>
      <c r="J164" s="101">
        <f t="shared" si="46"/>
        <v>0</v>
      </c>
      <c r="K164" s="102">
        <f t="shared" si="47"/>
        <v>0</v>
      </c>
      <c r="L164" s="103">
        <f t="shared" si="48"/>
        <v>0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/>
      <c r="C165" s="44"/>
      <c r="D165" s="43"/>
      <c r="E165" s="41"/>
      <c r="F165" s="41"/>
      <c r="G165" s="107"/>
      <c r="H165" s="42"/>
      <c r="I165" s="87">
        <f>COUNTIF(C$9:C165,C165)</f>
        <v>0</v>
      </c>
      <c r="J165" s="101">
        <f t="shared" si="46"/>
        <v>0</v>
      </c>
      <c r="K165" s="102">
        <f t="shared" si="47"/>
        <v>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/>
      <c r="C166" s="44"/>
      <c r="D166" s="43"/>
      <c r="E166" s="41"/>
      <c r="F166" s="41"/>
      <c r="G166" s="107"/>
      <c r="H166" s="42"/>
      <c r="I166" s="87">
        <f>COUNTIF(C$9:C166,C166)</f>
        <v>0</v>
      </c>
      <c r="J166" s="101">
        <f t="shared" si="46"/>
        <v>0</v>
      </c>
      <c r="K166" s="102">
        <f t="shared" si="47"/>
        <v>0</v>
      </c>
      <c r="L166" s="103">
        <f t="shared" si="48"/>
        <v>0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/>
      <c r="C167" s="44"/>
      <c r="D167" s="43"/>
      <c r="E167" s="41"/>
      <c r="F167" s="41"/>
      <c r="G167" s="107"/>
      <c r="H167" s="42"/>
      <c r="I167" s="87">
        <f>COUNTIF(C$9:C167,C167)</f>
        <v>0</v>
      </c>
      <c r="J167" s="101">
        <f t="shared" si="46"/>
        <v>0</v>
      </c>
      <c r="K167" s="102">
        <f t="shared" si="47"/>
        <v>0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/>
      <c r="C168" s="44"/>
      <c r="D168" s="43"/>
      <c r="E168" s="41"/>
      <c r="F168" s="41"/>
      <c r="G168" s="107"/>
      <c r="H168" s="42"/>
      <c r="I168" s="87">
        <f>COUNTIF(C$9:C168,C168)</f>
        <v>0</v>
      </c>
      <c r="J168" s="101">
        <f t="shared" si="46"/>
        <v>0</v>
      </c>
      <c r="K168" s="102">
        <f t="shared" si="47"/>
        <v>0</v>
      </c>
      <c r="L168" s="103">
        <f t="shared" si="48"/>
        <v>0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/>
      <c r="C169" s="44"/>
      <c r="D169" s="43"/>
      <c r="E169" s="41"/>
      <c r="F169" s="41"/>
      <c r="G169" s="107"/>
      <c r="H169" s="42"/>
      <c r="I169" s="87">
        <f>COUNTIF(C$9:C169,C169)</f>
        <v>0</v>
      </c>
      <c r="J169" s="101">
        <f t="shared" si="46"/>
        <v>0</v>
      </c>
      <c r="K169" s="102">
        <f t="shared" si="47"/>
        <v>0</v>
      </c>
      <c r="L169" s="103">
        <f t="shared" si="48"/>
        <v>0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/>
      <c r="C170" s="44"/>
      <c r="D170" s="43"/>
      <c r="E170" s="41"/>
      <c r="F170" s="41"/>
      <c r="G170" s="107"/>
      <c r="H170" s="42"/>
      <c r="I170" s="87">
        <f>COUNTIF(C$9:C170,C170)</f>
        <v>0</v>
      </c>
      <c r="J170" s="101">
        <f t="shared" si="46"/>
        <v>0</v>
      </c>
      <c r="K170" s="102">
        <f t="shared" si="47"/>
        <v>0</v>
      </c>
      <c r="L170" s="103">
        <f t="shared" si="48"/>
        <v>0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/>
      <c r="C171" s="44"/>
      <c r="D171" s="43"/>
      <c r="E171" s="41"/>
      <c r="F171" s="41"/>
      <c r="G171" s="107"/>
      <c r="H171" s="42"/>
      <c r="I171" s="87">
        <f>COUNTIF(C$9:C171,C171)</f>
        <v>0</v>
      </c>
      <c r="J171" s="101">
        <f t="shared" si="46"/>
        <v>0</v>
      </c>
      <c r="K171" s="102">
        <f t="shared" si="47"/>
        <v>0</v>
      </c>
      <c r="L171" s="103">
        <f t="shared" si="48"/>
        <v>0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/>
      <c r="C172" s="44"/>
      <c r="D172" s="43"/>
      <c r="E172" s="41"/>
      <c r="F172" s="41"/>
      <c r="G172" s="107"/>
      <c r="H172" s="42"/>
      <c r="I172" s="87">
        <f>COUNTIF(C$9:C172,C172)</f>
        <v>0</v>
      </c>
      <c r="J172" s="101">
        <f t="shared" si="46"/>
        <v>0</v>
      </c>
      <c r="K172" s="102">
        <f t="shared" si="47"/>
        <v>0</v>
      </c>
      <c r="L172" s="103">
        <f t="shared" si="48"/>
        <v>0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/>
      <c r="C173" s="44"/>
      <c r="D173" s="43"/>
      <c r="E173" s="41"/>
      <c r="F173" s="41"/>
      <c r="G173" s="107"/>
      <c r="H173" s="42"/>
      <c r="I173" s="87">
        <f>COUNTIF(C$9:C173,C173)</f>
        <v>0</v>
      </c>
      <c r="J173" s="101">
        <f t="shared" si="46"/>
        <v>0</v>
      </c>
      <c r="K173" s="102">
        <f t="shared" si="47"/>
        <v>0</v>
      </c>
      <c r="L173" s="103">
        <f t="shared" si="48"/>
        <v>0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/>
      <c r="C174" s="44"/>
      <c r="D174" s="43"/>
      <c r="E174" s="41"/>
      <c r="F174" s="41"/>
      <c r="G174" s="107"/>
      <c r="H174" s="42"/>
      <c r="I174" s="87">
        <f>COUNTIF(C$9:C174,C174)</f>
        <v>0</v>
      </c>
      <c r="J174" s="101">
        <f t="shared" si="46"/>
        <v>0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/>
      <c r="C175" s="44"/>
      <c r="D175" s="43"/>
      <c r="E175" s="41"/>
      <c r="F175" s="41"/>
      <c r="G175" s="107"/>
      <c r="H175" s="42"/>
      <c r="I175" s="87">
        <f>COUNTIF(C$9:C175,C175)</f>
        <v>0</v>
      </c>
      <c r="J175" s="101">
        <f t="shared" si="46"/>
        <v>0</v>
      </c>
      <c r="K175" s="102">
        <f t="shared" si="47"/>
        <v>0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/>
      <c r="C176" s="44"/>
      <c r="D176" s="43"/>
      <c r="E176" s="41"/>
      <c r="F176" s="41"/>
      <c r="G176" s="107"/>
      <c r="H176" s="42"/>
      <c r="I176" s="87">
        <f>COUNTIF(C$9:C176,C176)</f>
        <v>0</v>
      </c>
      <c r="J176" s="101">
        <f t="shared" si="46"/>
        <v>0</v>
      </c>
      <c r="K176" s="102">
        <f t="shared" si="47"/>
        <v>0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/>
      <c r="C177" s="44"/>
      <c r="D177" s="43"/>
      <c r="E177" s="41"/>
      <c r="F177" s="41"/>
      <c r="G177" s="107"/>
      <c r="H177" s="42"/>
      <c r="I177" s="87">
        <f>COUNTIF(C$9:C177,C177)</f>
        <v>0</v>
      </c>
      <c r="J177" s="101">
        <f t="shared" si="46"/>
        <v>0</v>
      </c>
      <c r="K177" s="102">
        <f t="shared" si="47"/>
        <v>0</v>
      </c>
      <c r="L177" s="103">
        <f t="shared" si="48"/>
        <v>0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/>
      <c r="C178" s="44"/>
      <c r="D178" s="43"/>
      <c r="E178" s="41"/>
      <c r="F178" s="41"/>
      <c r="G178" s="107"/>
      <c r="H178" s="42"/>
      <c r="I178" s="87">
        <f>COUNTIF(C$9:C178,C178)</f>
        <v>0</v>
      </c>
      <c r="J178" s="101">
        <f t="shared" si="46"/>
        <v>0</v>
      </c>
      <c r="K178" s="102">
        <f t="shared" si="47"/>
        <v>0</v>
      </c>
      <c r="L178" s="103">
        <f t="shared" si="48"/>
        <v>0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/>
      <c r="C179" s="44"/>
      <c r="D179" s="43"/>
      <c r="E179" s="41"/>
      <c r="F179" s="41"/>
      <c r="G179" s="107"/>
      <c r="H179" s="42"/>
      <c r="I179" s="87">
        <f>COUNTIF(C$9:C179,C179)</f>
        <v>0</v>
      </c>
      <c r="J179" s="101">
        <f t="shared" si="46"/>
        <v>0</v>
      </c>
      <c r="K179" s="102">
        <f t="shared" si="47"/>
        <v>0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/>
      <c r="C180" s="44"/>
      <c r="D180" s="43"/>
      <c r="E180" s="41"/>
      <c r="F180" s="41"/>
      <c r="G180" s="107"/>
      <c r="H180" s="42"/>
      <c r="I180" s="87">
        <f>COUNTIF(C$9:C180,C180)</f>
        <v>0</v>
      </c>
      <c r="J180" s="101">
        <f t="shared" si="46"/>
        <v>0</v>
      </c>
      <c r="K180" s="102">
        <f t="shared" si="47"/>
        <v>0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/>
      <c r="C181" s="44"/>
      <c r="D181" s="43"/>
      <c r="E181" s="41"/>
      <c r="F181" s="41"/>
      <c r="G181" s="107"/>
      <c r="H181" s="42"/>
      <c r="I181" s="87">
        <f>COUNTIF(C$9:C181,C181)</f>
        <v>0</v>
      </c>
      <c r="J181" s="101">
        <f t="shared" si="46"/>
        <v>0</v>
      </c>
      <c r="K181" s="102">
        <f t="shared" si="47"/>
        <v>0</v>
      </c>
      <c r="L181" s="103">
        <f t="shared" si="48"/>
        <v>0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/>
      <c r="C182" s="44"/>
      <c r="D182" s="43"/>
      <c r="E182" s="41"/>
      <c r="F182" s="41"/>
      <c r="G182" s="107"/>
      <c r="H182" s="42"/>
      <c r="I182" s="87">
        <f>COUNTIF(C$9:C182,C182)</f>
        <v>0</v>
      </c>
      <c r="J182" s="101">
        <f t="shared" si="46"/>
        <v>0</v>
      </c>
      <c r="K182" s="102">
        <f t="shared" si="47"/>
        <v>0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/>
      <c r="C183" s="44"/>
      <c r="D183" s="43"/>
      <c r="E183" s="41"/>
      <c r="F183" s="41"/>
      <c r="G183" s="107"/>
      <c r="H183" s="42"/>
      <c r="I183" s="87">
        <f>COUNTIF(C$9:C183,C183)</f>
        <v>0</v>
      </c>
      <c r="J183" s="101">
        <f t="shared" si="46"/>
        <v>0</v>
      </c>
      <c r="K183" s="102">
        <f t="shared" si="47"/>
        <v>0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/>
      <c r="C184" s="44"/>
      <c r="D184" s="43"/>
      <c r="E184" s="41"/>
      <c r="F184" s="41"/>
      <c r="G184" s="107"/>
      <c r="H184" s="42"/>
      <c r="I184" s="87">
        <f>COUNTIF(C$9:C184,C184)</f>
        <v>0</v>
      </c>
      <c r="J184" s="101">
        <f t="shared" si="46"/>
        <v>0</v>
      </c>
      <c r="K184" s="102">
        <f t="shared" si="47"/>
        <v>0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/>
      <c r="C185" s="44"/>
      <c r="D185" s="43"/>
      <c r="E185" s="41"/>
      <c r="F185" s="41"/>
      <c r="G185" s="107"/>
      <c r="H185" s="42"/>
      <c r="I185" s="87">
        <f>COUNTIF(C$9:C185,C185)</f>
        <v>0</v>
      </c>
      <c r="J185" s="101">
        <f t="shared" si="46"/>
        <v>0</v>
      </c>
      <c r="K185" s="102">
        <f t="shared" si="47"/>
        <v>0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/>
      <c r="C186" s="44"/>
      <c r="D186" s="43"/>
      <c r="E186" s="41"/>
      <c r="F186" s="41"/>
      <c r="G186" s="107"/>
      <c r="H186" s="42"/>
      <c r="I186" s="87">
        <f>COUNTIF(C$9:C186,C186)</f>
        <v>0</v>
      </c>
      <c r="J186" s="101">
        <f t="shared" si="46"/>
        <v>0</v>
      </c>
      <c r="K186" s="102">
        <f t="shared" si="47"/>
        <v>0</v>
      </c>
      <c r="L186" s="103">
        <f t="shared" si="48"/>
        <v>0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/>
      <c r="C187" s="44"/>
      <c r="D187" s="43"/>
      <c r="E187" s="41"/>
      <c r="F187" s="41"/>
      <c r="G187" s="107"/>
      <c r="H187" s="42"/>
      <c r="I187" s="87">
        <f>COUNTIF(C$9:C187,C187)</f>
        <v>0</v>
      </c>
      <c r="J187" s="101">
        <f t="shared" si="46"/>
        <v>0</v>
      </c>
      <c r="K187" s="102">
        <f t="shared" si="47"/>
        <v>0</v>
      </c>
      <c r="L187" s="103">
        <f t="shared" si="48"/>
        <v>0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/>
      <c r="C188" s="44"/>
      <c r="D188" s="43"/>
      <c r="E188" s="41"/>
      <c r="F188" s="41"/>
      <c r="G188" s="107"/>
      <c r="H188" s="42"/>
      <c r="I188" s="87">
        <f>COUNTIF(C$9:C188,C188)</f>
        <v>0</v>
      </c>
      <c r="J188" s="101">
        <f t="shared" si="46"/>
        <v>0</v>
      </c>
      <c r="K188" s="102">
        <f t="shared" si="47"/>
        <v>0</v>
      </c>
      <c r="L188" s="103">
        <f t="shared" si="48"/>
        <v>0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/>
      <c r="C189" s="44"/>
      <c r="D189" s="43"/>
      <c r="E189" s="41"/>
      <c r="F189" s="41"/>
      <c r="G189" s="107"/>
      <c r="H189" s="42"/>
      <c r="I189" s="87">
        <f>COUNTIF(C$9:C189,C189)</f>
        <v>0</v>
      </c>
      <c r="J189" s="101">
        <f t="shared" si="46"/>
        <v>0</v>
      </c>
      <c r="K189" s="102">
        <f t="shared" si="47"/>
        <v>0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/>
      <c r="C190" s="44"/>
      <c r="D190" s="43"/>
      <c r="E190" s="41"/>
      <c r="F190" s="41"/>
      <c r="G190" s="107"/>
      <c r="H190" s="42"/>
      <c r="I190" s="87">
        <f>COUNTIF(C$9:C190,C190)</f>
        <v>0</v>
      </c>
      <c r="J190" s="101">
        <f t="shared" si="46"/>
        <v>0</v>
      </c>
      <c r="K190" s="102">
        <f t="shared" si="47"/>
        <v>0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/>
      <c r="C191" s="44"/>
      <c r="D191" s="43"/>
      <c r="E191" s="41"/>
      <c r="F191" s="41"/>
      <c r="G191" s="107"/>
      <c r="H191" s="42"/>
      <c r="I191" s="87">
        <f>COUNTIF(C$9:C191,C191)</f>
        <v>0</v>
      </c>
      <c r="J191" s="101">
        <f t="shared" si="46"/>
        <v>0</v>
      </c>
      <c r="K191" s="102">
        <f t="shared" si="47"/>
        <v>0</v>
      </c>
      <c r="L191" s="103">
        <f t="shared" si="48"/>
        <v>0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/>
      <c r="C192" s="44"/>
      <c r="D192" s="43"/>
      <c r="E192" s="41"/>
      <c r="F192" s="41"/>
      <c r="G192" s="107"/>
      <c r="H192" s="42"/>
      <c r="I192" s="87">
        <f>COUNTIF(C$9:C192,C192)</f>
        <v>0</v>
      </c>
      <c r="J192" s="101">
        <f t="shared" si="46"/>
        <v>0</v>
      </c>
      <c r="K192" s="102">
        <f t="shared" si="47"/>
        <v>0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/>
      <c r="C193" s="44"/>
      <c r="D193" s="43"/>
      <c r="E193" s="41"/>
      <c r="F193" s="41"/>
      <c r="G193" s="107"/>
      <c r="H193" s="42"/>
      <c r="I193" s="87">
        <f>COUNTIF(C$9:C193,C193)</f>
        <v>0</v>
      </c>
      <c r="J193" s="101">
        <f t="shared" si="46"/>
        <v>0</v>
      </c>
      <c r="K193" s="102">
        <f t="shared" si="47"/>
        <v>0</v>
      </c>
      <c r="L193" s="103">
        <f t="shared" si="48"/>
        <v>0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/>
      <c r="C194" s="44"/>
      <c r="D194" s="43"/>
      <c r="E194" s="41"/>
      <c r="F194" s="41"/>
      <c r="G194" s="107"/>
      <c r="H194" s="42"/>
      <c r="I194" s="87">
        <f>COUNTIF(C$9:C194,C194)</f>
        <v>0</v>
      </c>
      <c r="J194" s="101">
        <f t="shared" si="46"/>
        <v>0</v>
      </c>
      <c r="K194" s="102">
        <f t="shared" si="47"/>
        <v>0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/>
      <c r="C195" s="44"/>
      <c r="D195" s="43"/>
      <c r="E195" s="41"/>
      <c r="F195" s="41"/>
      <c r="G195" s="107"/>
      <c r="H195" s="42"/>
      <c r="I195" s="87">
        <f>COUNTIF(C$9:C195,C195)</f>
        <v>0</v>
      </c>
      <c r="J195" s="101">
        <f t="shared" si="46"/>
        <v>0</v>
      </c>
      <c r="K195" s="102">
        <f t="shared" si="47"/>
        <v>0</v>
      </c>
      <c r="L195" s="103">
        <f t="shared" si="48"/>
        <v>0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/>
      <c r="C196" s="44"/>
      <c r="D196" s="43"/>
      <c r="E196" s="41"/>
      <c r="F196" s="41"/>
      <c r="G196" s="107"/>
      <c r="H196" s="42"/>
      <c r="I196" s="87">
        <f>COUNTIF(C$9:C196,C196)</f>
        <v>0</v>
      </c>
      <c r="J196" s="101">
        <f t="shared" si="46"/>
        <v>0</v>
      </c>
      <c r="K196" s="102">
        <f t="shared" si="47"/>
        <v>0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/>
      <c r="FO196" s="76"/>
      <c r="FP196" s="76"/>
      <c r="FQ196" s="76"/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/>
      <c r="C197" s="44"/>
      <c r="D197" s="43"/>
      <c r="E197" s="41"/>
      <c r="F197" s="41"/>
      <c r="G197" s="107"/>
      <c r="H197" s="42"/>
      <c r="I197" s="87">
        <f>COUNTIF(C$9:C197,C197)</f>
        <v>0</v>
      </c>
      <c r="J197" s="101">
        <f t="shared" si="46"/>
        <v>0</v>
      </c>
      <c r="K197" s="102">
        <f t="shared" si="47"/>
        <v>0</v>
      </c>
      <c r="L197" s="103">
        <f t="shared" si="48"/>
        <v>0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6"/>
      <c r="FO197" s="76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/>
      <c r="C198" s="44"/>
      <c r="D198" s="43"/>
      <c r="E198" s="41"/>
      <c r="F198" s="41"/>
      <c r="G198" s="107"/>
      <c r="H198" s="42"/>
      <c r="I198" s="87">
        <f>COUNTIF(C$9:C198,C198)</f>
        <v>0</v>
      </c>
      <c r="J198" s="101">
        <f t="shared" si="46"/>
        <v>0</v>
      </c>
      <c r="K198" s="102">
        <f t="shared" si="47"/>
        <v>0</v>
      </c>
      <c r="L198" s="103">
        <f t="shared" si="48"/>
        <v>0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/>
      <c r="FP198" s="76"/>
      <c r="FQ198" s="76"/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/>
      <c r="C199" s="44"/>
      <c r="D199" s="43"/>
      <c r="E199" s="41"/>
      <c r="F199" s="41"/>
      <c r="G199" s="107"/>
      <c r="H199" s="42"/>
      <c r="I199" s="87">
        <f>COUNTIF(C$9:C199,C199)</f>
        <v>0</v>
      </c>
      <c r="J199" s="101">
        <f t="shared" si="46"/>
        <v>0</v>
      </c>
      <c r="K199" s="102">
        <f t="shared" si="47"/>
        <v>0</v>
      </c>
      <c r="L199" s="103">
        <f t="shared" si="48"/>
        <v>0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/>
      <c r="FO199" s="76"/>
      <c r="FP199" s="76"/>
      <c r="FQ199" s="76"/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/>
      <c r="C200" s="44"/>
      <c r="D200" s="43"/>
      <c r="E200" s="41"/>
      <c r="F200" s="41"/>
      <c r="G200" s="107"/>
      <c r="H200" s="42"/>
      <c r="I200" s="87">
        <f>COUNTIF(C$9:C200,C200)</f>
        <v>0</v>
      </c>
      <c r="J200" s="101">
        <f t="shared" si="46"/>
        <v>0</v>
      </c>
      <c r="K200" s="102">
        <f t="shared" si="47"/>
        <v>0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/>
      <c r="FO200" s="76"/>
      <c r="FP200" s="76"/>
      <c r="FQ200" s="76"/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/>
      <c r="C201" s="44"/>
      <c r="D201" s="43"/>
      <c r="E201" s="41"/>
      <c r="F201" s="41"/>
      <c r="G201" s="107"/>
      <c r="H201" s="42"/>
      <c r="I201" s="87">
        <f>COUNTIF(C$9:C201,C201)</f>
        <v>0</v>
      </c>
      <c r="J201" s="101">
        <f t="shared" ref="J201:J264" si="49">COUNTIF($M201:$NN201,"施設*")</f>
        <v>0</v>
      </c>
      <c r="K201" s="102">
        <f t="shared" ref="K201:K264" si="50">COUNTIF($M201:$NN201,"学年*")</f>
        <v>0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/>
      <c r="FP201" s="76"/>
      <c r="FQ201" s="76"/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/>
      <c r="C202" s="44"/>
      <c r="D202" s="43"/>
      <c r="E202" s="41"/>
      <c r="F202" s="41"/>
      <c r="G202" s="107"/>
      <c r="H202" s="42"/>
      <c r="I202" s="87">
        <f>COUNTIF(C$9:C202,C202)</f>
        <v>0</v>
      </c>
      <c r="J202" s="101">
        <f t="shared" si="49"/>
        <v>0</v>
      </c>
      <c r="K202" s="102">
        <f t="shared" si="50"/>
        <v>0</v>
      </c>
      <c r="L202" s="103">
        <f t="shared" si="51"/>
        <v>0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/>
      <c r="FP202" s="76"/>
      <c r="FQ202" s="76"/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/>
      <c r="C203" s="44"/>
      <c r="D203" s="43"/>
      <c r="E203" s="41"/>
      <c r="F203" s="41"/>
      <c r="G203" s="107"/>
      <c r="H203" s="42"/>
      <c r="I203" s="87">
        <f>COUNTIF(C$9:C203,C203)</f>
        <v>0</v>
      </c>
      <c r="J203" s="101">
        <f t="shared" si="49"/>
        <v>0</v>
      </c>
      <c r="K203" s="102">
        <f t="shared" si="50"/>
        <v>0</v>
      </c>
      <c r="L203" s="103">
        <f t="shared" si="51"/>
        <v>0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/>
      <c r="C204" s="44"/>
      <c r="D204" s="43"/>
      <c r="E204" s="41"/>
      <c r="F204" s="41"/>
      <c r="G204" s="107"/>
      <c r="H204" s="42"/>
      <c r="I204" s="87">
        <f>COUNTIF(C$9:C204,C204)</f>
        <v>0</v>
      </c>
      <c r="J204" s="101">
        <f t="shared" si="49"/>
        <v>0</v>
      </c>
      <c r="K204" s="102">
        <f t="shared" si="50"/>
        <v>0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/>
      <c r="C205" s="44"/>
      <c r="D205" s="43"/>
      <c r="E205" s="41"/>
      <c r="F205" s="41"/>
      <c r="G205" s="107"/>
      <c r="H205" s="42"/>
      <c r="I205" s="87">
        <f>COUNTIF(C$9:C205,C205)</f>
        <v>0</v>
      </c>
      <c r="J205" s="101">
        <f t="shared" si="49"/>
        <v>0</v>
      </c>
      <c r="K205" s="102">
        <f t="shared" si="50"/>
        <v>0</v>
      </c>
      <c r="L205" s="103">
        <f t="shared" si="51"/>
        <v>0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/>
      <c r="FT205" s="76"/>
      <c r="FU205" s="76"/>
      <c r="FV205" s="76"/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/>
      <c r="C206" s="44"/>
      <c r="D206" s="43"/>
      <c r="E206" s="41"/>
      <c r="F206" s="41"/>
      <c r="G206" s="107"/>
      <c r="H206" s="42"/>
      <c r="I206" s="87">
        <f>COUNTIF(C$9:C206,C206)</f>
        <v>0</v>
      </c>
      <c r="J206" s="101">
        <f t="shared" si="49"/>
        <v>0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/>
      <c r="FT206" s="76"/>
      <c r="FU206" s="76"/>
      <c r="FV206" s="76"/>
      <c r="FW206" s="76"/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/>
      <c r="C207" s="44"/>
      <c r="D207" s="43"/>
      <c r="E207" s="41"/>
      <c r="F207" s="41"/>
      <c r="G207" s="107"/>
      <c r="H207" s="42"/>
      <c r="I207" s="87">
        <f>COUNTIF(C$9:C207,C207)</f>
        <v>0</v>
      </c>
      <c r="J207" s="101">
        <f t="shared" si="49"/>
        <v>0</v>
      </c>
      <c r="K207" s="102">
        <f t="shared" si="50"/>
        <v>0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/>
      <c r="FT207" s="76"/>
      <c r="FU207" s="76"/>
      <c r="FV207" s="76"/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/>
      <c r="C208" s="44"/>
      <c r="D208" s="43"/>
      <c r="E208" s="41"/>
      <c r="F208" s="41"/>
      <c r="G208" s="107"/>
      <c r="H208" s="42"/>
      <c r="I208" s="87">
        <f>COUNTIF(C$9:C208,C208)</f>
        <v>0</v>
      </c>
      <c r="J208" s="101">
        <f t="shared" si="49"/>
        <v>0</v>
      </c>
      <c r="K208" s="102">
        <f t="shared" si="50"/>
        <v>0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/>
      <c r="FT208" s="76"/>
      <c r="FU208" s="76"/>
      <c r="FV208" s="76"/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/>
      <c r="C209" s="44"/>
      <c r="D209" s="43"/>
      <c r="E209" s="41"/>
      <c r="F209" s="41"/>
      <c r="G209" s="107"/>
      <c r="H209" s="42"/>
      <c r="I209" s="87">
        <f>COUNTIF(C$9:C209,C209)</f>
        <v>0</v>
      </c>
      <c r="J209" s="101">
        <f t="shared" si="49"/>
        <v>0</v>
      </c>
      <c r="K209" s="102">
        <f t="shared" si="50"/>
        <v>0</v>
      </c>
      <c r="L209" s="103">
        <f t="shared" si="51"/>
        <v>0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/>
      <c r="FT209" s="76"/>
      <c r="FU209" s="76"/>
      <c r="FV209" s="76"/>
      <c r="FW209" s="76"/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/>
      <c r="C210" s="44"/>
      <c r="D210" s="43"/>
      <c r="E210" s="41"/>
      <c r="F210" s="41"/>
      <c r="G210" s="107"/>
      <c r="H210" s="42"/>
      <c r="I210" s="87">
        <f>COUNTIF(C$9:C210,C210)</f>
        <v>0</v>
      </c>
      <c r="J210" s="101">
        <f t="shared" si="49"/>
        <v>0</v>
      </c>
      <c r="K210" s="102">
        <f t="shared" si="50"/>
        <v>0</v>
      </c>
      <c r="L210" s="103">
        <f t="shared" si="51"/>
        <v>0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/>
      <c r="FT210" s="76"/>
      <c r="FU210" s="76"/>
      <c r="FV210" s="76"/>
      <c r="FW210" s="76"/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/>
      <c r="C211" s="44"/>
      <c r="D211" s="43"/>
      <c r="E211" s="41"/>
      <c r="F211" s="41"/>
      <c r="G211" s="107"/>
      <c r="H211" s="42"/>
      <c r="I211" s="87">
        <f>COUNTIF(C$9:C211,C211)</f>
        <v>0</v>
      </c>
      <c r="J211" s="101">
        <f t="shared" si="49"/>
        <v>0</v>
      </c>
      <c r="K211" s="102">
        <f t="shared" si="50"/>
        <v>0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/>
      <c r="FV211" s="76"/>
      <c r="FW211" s="76"/>
      <c r="FX211" s="76"/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/>
      <c r="C212" s="44"/>
      <c r="D212" s="43"/>
      <c r="E212" s="41"/>
      <c r="F212" s="41"/>
      <c r="G212" s="107"/>
      <c r="H212" s="42"/>
      <c r="I212" s="87">
        <f>COUNTIF(C$9:C212,C212)</f>
        <v>0</v>
      </c>
      <c r="J212" s="101">
        <f t="shared" si="49"/>
        <v>0</v>
      </c>
      <c r="K212" s="102">
        <f t="shared" si="50"/>
        <v>0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/>
      <c r="FW212" s="76"/>
      <c r="FX212" s="76"/>
      <c r="FY212" s="76"/>
      <c r="FZ212" s="76"/>
      <c r="GA212" s="76"/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/>
      <c r="C213" s="44"/>
      <c r="D213" s="43"/>
      <c r="E213" s="41"/>
      <c r="F213" s="41"/>
      <c r="G213" s="107"/>
      <c r="H213" s="42"/>
      <c r="I213" s="87">
        <f>COUNTIF(C$9:C213,C213)</f>
        <v>0</v>
      </c>
      <c r="J213" s="101">
        <f t="shared" si="49"/>
        <v>0</v>
      </c>
      <c r="K213" s="102">
        <f t="shared" si="50"/>
        <v>0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/>
      <c r="FV213" s="76"/>
      <c r="FW213" s="76"/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/>
      <c r="C214" s="44"/>
      <c r="D214" s="43"/>
      <c r="E214" s="41"/>
      <c r="F214" s="41"/>
      <c r="G214" s="107"/>
      <c r="H214" s="42"/>
      <c r="I214" s="87">
        <f>COUNTIF(C$9:C214,C214)</f>
        <v>0</v>
      </c>
      <c r="J214" s="101">
        <f t="shared" si="49"/>
        <v>0</v>
      </c>
      <c r="K214" s="102">
        <f t="shared" si="50"/>
        <v>0</v>
      </c>
      <c r="L214" s="103">
        <f t="shared" si="51"/>
        <v>0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/>
      <c r="FX214" s="76"/>
      <c r="FY214" s="76"/>
      <c r="FZ214" s="76"/>
      <c r="GA214" s="76"/>
      <c r="GB214" s="76"/>
      <c r="GC214" s="76"/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/>
      <c r="C215" s="44"/>
      <c r="D215" s="43"/>
      <c r="E215" s="41"/>
      <c r="F215" s="41"/>
      <c r="G215" s="107"/>
      <c r="H215" s="42"/>
      <c r="I215" s="87">
        <f>COUNTIF(C$9:C215,C215)</f>
        <v>0</v>
      </c>
      <c r="J215" s="101">
        <f t="shared" si="49"/>
        <v>0</v>
      </c>
      <c r="K215" s="102">
        <f t="shared" si="50"/>
        <v>0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/>
      <c r="GA215" s="76"/>
      <c r="GB215" s="76"/>
      <c r="GC215" s="76"/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/>
      <c r="C216" s="44"/>
      <c r="D216" s="43"/>
      <c r="E216" s="41"/>
      <c r="F216" s="41"/>
      <c r="G216" s="107"/>
      <c r="H216" s="42"/>
      <c r="I216" s="87">
        <f>COUNTIF(C$9:C216,C216)</f>
        <v>0</v>
      </c>
      <c r="J216" s="101">
        <f t="shared" si="49"/>
        <v>0</v>
      </c>
      <c r="K216" s="102">
        <f t="shared" si="50"/>
        <v>0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/>
      <c r="FX216" s="76"/>
      <c r="FY216" s="76"/>
      <c r="FZ216" s="76"/>
      <c r="GA216" s="76"/>
      <c r="GB216" s="76"/>
      <c r="GC216" s="76"/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/>
      <c r="C217" s="44"/>
      <c r="D217" s="43"/>
      <c r="E217" s="41"/>
      <c r="F217" s="41"/>
      <c r="G217" s="107"/>
      <c r="H217" s="42"/>
      <c r="I217" s="87">
        <f>COUNTIF(C$9:C217,C217)</f>
        <v>0</v>
      </c>
      <c r="J217" s="101">
        <f t="shared" si="49"/>
        <v>0</v>
      </c>
      <c r="K217" s="102">
        <f t="shared" si="50"/>
        <v>0</v>
      </c>
      <c r="L217" s="103">
        <f t="shared" si="51"/>
        <v>0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/>
      <c r="GA217" s="76"/>
      <c r="GB217" s="76"/>
      <c r="GC217" s="76"/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/>
      <c r="C218" s="44"/>
      <c r="D218" s="43"/>
      <c r="E218" s="41"/>
      <c r="F218" s="41"/>
      <c r="G218" s="107"/>
      <c r="H218" s="42"/>
      <c r="I218" s="87">
        <f>COUNTIF(C$9:C218,C218)</f>
        <v>0</v>
      </c>
      <c r="J218" s="101">
        <f t="shared" si="49"/>
        <v>0</v>
      </c>
      <c r="K218" s="102">
        <f t="shared" si="50"/>
        <v>0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/>
      <c r="GB218" s="76"/>
      <c r="GC218" s="76"/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/>
      <c r="C219" s="44"/>
      <c r="D219" s="43"/>
      <c r="E219" s="41"/>
      <c r="F219" s="41"/>
      <c r="G219" s="107"/>
      <c r="H219" s="42"/>
      <c r="I219" s="87">
        <f>COUNTIF(C$9:C219,C219)</f>
        <v>0</v>
      </c>
      <c r="J219" s="101">
        <f t="shared" si="49"/>
        <v>0</v>
      </c>
      <c r="K219" s="102">
        <f t="shared" si="50"/>
        <v>0</v>
      </c>
      <c r="L219" s="103">
        <f t="shared" si="51"/>
        <v>0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/>
      <c r="GA219" s="76"/>
      <c r="GB219" s="76"/>
      <c r="GC219" s="76"/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/>
      <c r="C220" s="44"/>
      <c r="D220" s="43"/>
      <c r="E220" s="41"/>
      <c r="F220" s="41"/>
      <c r="G220" s="107"/>
      <c r="H220" s="42"/>
      <c r="I220" s="87">
        <f>COUNTIF(C$9:C220,C220)</f>
        <v>0</v>
      </c>
      <c r="J220" s="101">
        <f t="shared" si="49"/>
        <v>0</v>
      </c>
      <c r="K220" s="102">
        <f t="shared" si="50"/>
        <v>0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/>
      <c r="GA220" s="76"/>
      <c r="GB220" s="76"/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/>
      <c r="C221" s="44"/>
      <c r="D221" s="43"/>
      <c r="E221" s="41"/>
      <c r="F221" s="41"/>
      <c r="G221" s="107"/>
      <c r="H221" s="42"/>
      <c r="I221" s="87">
        <f>COUNTIF(C$9:C221,C221)</f>
        <v>0</v>
      </c>
      <c r="J221" s="101">
        <f t="shared" si="49"/>
        <v>0</v>
      </c>
      <c r="K221" s="102">
        <f t="shared" si="50"/>
        <v>0</v>
      </c>
      <c r="L221" s="103">
        <f t="shared" si="51"/>
        <v>0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/>
      <c r="GI221" s="76"/>
      <c r="GJ221" s="76"/>
      <c r="GK221" s="76"/>
      <c r="GL221" s="76"/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/>
      <c r="C222" s="44"/>
      <c r="D222" s="43"/>
      <c r="E222" s="41"/>
      <c r="F222" s="41"/>
      <c r="G222" s="107"/>
      <c r="H222" s="42"/>
      <c r="I222" s="87">
        <f>COUNTIF(C$9:C222,C222)</f>
        <v>0</v>
      </c>
      <c r="J222" s="101">
        <f t="shared" si="49"/>
        <v>0</v>
      </c>
      <c r="K222" s="102">
        <f t="shared" si="50"/>
        <v>0</v>
      </c>
      <c r="L222" s="103">
        <f t="shared" si="51"/>
        <v>0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/>
      <c r="GI222" s="76"/>
      <c r="GJ222" s="76"/>
      <c r="GK222" s="76"/>
      <c r="GL222" s="76"/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/>
      <c r="C223" s="44"/>
      <c r="D223" s="43"/>
      <c r="E223" s="41"/>
      <c r="F223" s="41"/>
      <c r="G223" s="107"/>
      <c r="H223" s="42"/>
      <c r="I223" s="87">
        <f>COUNTIF(C$9:C223,C223)</f>
        <v>0</v>
      </c>
      <c r="J223" s="101">
        <f t="shared" si="49"/>
        <v>0</v>
      </c>
      <c r="K223" s="102">
        <f t="shared" si="50"/>
        <v>0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/>
      <c r="GI223" s="76"/>
      <c r="GJ223" s="76"/>
      <c r="GK223" s="76"/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/>
      <c r="C224" s="44"/>
      <c r="D224" s="43"/>
      <c r="E224" s="41"/>
      <c r="F224" s="41"/>
      <c r="G224" s="107"/>
      <c r="H224" s="42"/>
      <c r="I224" s="87">
        <f>COUNTIF(C$9:C224,C224)</f>
        <v>0</v>
      </c>
      <c r="J224" s="101">
        <f t="shared" si="49"/>
        <v>0</v>
      </c>
      <c r="K224" s="102">
        <f t="shared" si="50"/>
        <v>0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/>
      <c r="GJ224" s="76"/>
      <c r="GK224" s="76"/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/>
      <c r="C225" s="44"/>
      <c r="D225" s="43"/>
      <c r="E225" s="41"/>
      <c r="F225" s="41"/>
      <c r="G225" s="107"/>
      <c r="H225" s="42"/>
      <c r="I225" s="87">
        <f>COUNTIF(C$9:C225,C225)</f>
        <v>0</v>
      </c>
      <c r="J225" s="101">
        <f t="shared" si="49"/>
        <v>0</v>
      </c>
      <c r="K225" s="102">
        <f t="shared" si="50"/>
        <v>0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/>
      <c r="GI225" s="76"/>
      <c r="GJ225" s="76"/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/>
      <c r="C226" s="44"/>
      <c r="D226" s="43"/>
      <c r="E226" s="41"/>
      <c r="F226" s="41"/>
      <c r="G226" s="107"/>
      <c r="H226" s="42"/>
      <c r="I226" s="87">
        <f>COUNTIF(C$9:C226,C226)</f>
        <v>0</v>
      </c>
      <c r="J226" s="101">
        <f t="shared" si="49"/>
        <v>0</v>
      </c>
      <c r="K226" s="102">
        <f t="shared" si="50"/>
        <v>0</v>
      </c>
      <c r="L226" s="103">
        <f t="shared" si="51"/>
        <v>0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/>
      <c r="GP226" s="76"/>
      <c r="GQ226" s="76"/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/>
      <c r="C227" s="44"/>
      <c r="D227" s="43"/>
      <c r="E227" s="41"/>
      <c r="F227" s="41"/>
      <c r="G227" s="107"/>
      <c r="H227" s="42"/>
      <c r="I227" s="87">
        <f>COUNTIF(C$9:C227,C227)</f>
        <v>0</v>
      </c>
      <c r="J227" s="101">
        <f t="shared" si="49"/>
        <v>0</v>
      </c>
      <c r="K227" s="102">
        <f t="shared" si="50"/>
        <v>0</v>
      </c>
      <c r="L227" s="103">
        <f t="shared" si="51"/>
        <v>0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/>
      <c r="GS227" s="76"/>
      <c r="GT227" s="76"/>
      <c r="GU227" s="76"/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/>
      <c r="C228" s="44"/>
      <c r="D228" s="43"/>
      <c r="E228" s="41"/>
      <c r="F228" s="41"/>
      <c r="G228" s="107"/>
      <c r="H228" s="42"/>
      <c r="I228" s="87">
        <f>COUNTIF(C$9:C228,C228)</f>
        <v>0</v>
      </c>
      <c r="J228" s="101">
        <f t="shared" si="49"/>
        <v>0</v>
      </c>
      <c r="K228" s="102">
        <f t="shared" si="50"/>
        <v>0</v>
      </c>
      <c r="L228" s="103">
        <f t="shared" si="51"/>
        <v>0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/>
      <c r="GW228" s="76"/>
      <c r="GX228" s="76"/>
      <c r="GY228" s="76"/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/>
      <c r="C229" s="44"/>
      <c r="D229" s="43"/>
      <c r="E229" s="41"/>
      <c r="F229" s="41"/>
      <c r="G229" s="107"/>
      <c r="H229" s="42"/>
      <c r="I229" s="87">
        <f>COUNTIF(C$9:C229,C229)</f>
        <v>0</v>
      </c>
      <c r="J229" s="101">
        <f t="shared" si="49"/>
        <v>0</v>
      </c>
      <c r="K229" s="102">
        <f t="shared" si="50"/>
        <v>0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/>
      <c r="C230" s="44"/>
      <c r="D230" s="43"/>
      <c r="E230" s="41"/>
      <c r="F230" s="41"/>
      <c r="G230" s="107"/>
      <c r="H230" s="42"/>
      <c r="I230" s="87">
        <f>COUNTIF(C$9:C230,C230)</f>
        <v>0</v>
      </c>
      <c r="J230" s="101">
        <f t="shared" si="49"/>
        <v>0</v>
      </c>
      <c r="K230" s="102">
        <f t="shared" si="50"/>
        <v>0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/>
      <c r="IB230" s="76"/>
      <c r="IC230" s="76"/>
      <c r="ID230" s="76"/>
      <c r="IE230" s="76"/>
      <c r="IF230" s="76"/>
      <c r="IG230" s="76"/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/>
      <c r="C231" s="44"/>
      <c r="D231" s="43"/>
      <c r="E231" s="41"/>
      <c r="F231" s="41"/>
      <c r="G231" s="107"/>
      <c r="H231" s="42"/>
      <c r="I231" s="87">
        <f>COUNTIF(C$9:C231,C231)</f>
        <v>0</v>
      </c>
      <c r="J231" s="101">
        <f t="shared" si="49"/>
        <v>0</v>
      </c>
      <c r="K231" s="102">
        <f t="shared" si="50"/>
        <v>0</v>
      </c>
      <c r="L231" s="103">
        <f t="shared" si="51"/>
        <v>0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76"/>
      <c r="IG231" s="76"/>
      <c r="IH231" s="76"/>
      <c r="II231" s="76"/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/>
      <c r="C232" s="44"/>
      <c r="D232" s="43"/>
      <c r="E232" s="41"/>
      <c r="F232" s="41"/>
      <c r="G232" s="107"/>
      <c r="H232" s="42"/>
      <c r="I232" s="87">
        <f>COUNTIF(C$9:C232,C232)</f>
        <v>0</v>
      </c>
      <c r="J232" s="101">
        <f t="shared" si="49"/>
        <v>0</v>
      </c>
      <c r="K232" s="102">
        <f t="shared" si="50"/>
        <v>0</v>
      </c>
      <c r="L232" s="103">
        <f t="shared" si="51"/>
        <v>0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/>
      <c r="C233" s="44"/>
      <c r="D233" s="43"/>
      <c r="E233" s="41"/>
      <c r="F233" s="41"/>
      <c r="G233" s="107"/>
      <c r="H233" s="42"/>
      <c r="I233" s="87">
        <f>COUNTIF(C$9:C233,C233)</f>
        <v>0</v>
      </c>
      <c r="J233" s="101">
        <f t="shared" si="49"/>
        <v>0</v>
      </c>
      <c r="K233" s="102">
        <f t="shared" si="50"/>
        <v>0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/>
      <c r="IC233" s="76"/>
      <c r="ID233" s="76"/>
      <c r="IE233" s="76"/>
      <c r="IF233" s="76"/>
      <c r="IG233" s="76"/>
      <c r="IH233" s="76"/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/>
      <c r="C234" s="44"/>
      <c r="D234" s="43"/>
      <c r="E234" s="41"/>
      <c r="F234" s="41"/>
      <c r="G234" s="107"/>
      <c r="H234" s="42"/>
      <c r="I234" s="87">
        <f>COUNTIF(C$9:C234,C234)</f>
        <v>0</v>
      </c>
      <c r="J234" s="101">
        <f t="shared" si="49"/>
        <v>0</v>
      </c>
      <c r="K234" s="102">
        <f t="shared" si="50"/>
        <v>0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76"/>
      <c r="IG234" s="76"/>
      <c r="IH234" s="76"/>
      <c r="II234" s="76"/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/>
      <c r="C235" s="44"/>
      <c r="D235" s="43"/>
      <c r="E235" s="41"/>
      <c r="F235" s="41"/>
      <c r="G235" s="107"/>
      <c r="H235" s="42"/>
      <c r="I235" s="87">
        <f>COUNTIF(C$9:C235,C235)</f>
        <v>0</v>
      </c>
      <c r="J235" s="101">
        <f t="shared" si="49"/>
        <v>0</v>
      </c>
      <c r="K235" s="102">
        <f t="shared" si="50"/>
        <v>0</v>
      </c>
      <c r="L235" s="103">
        <f t="shared" si="51"/>
        <v>0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/>
      <c r="C236" s="44"/>
      <c r="D236" s="43"/>
      <c r="E236" s="41"/>
      <c r="F236" s="41"/>
      <c r="G236" s="107"/>
      <c r="H236" s="42"/>
      <c r="I236" s="87">
        <f>COUNTIF(C$9:C236,C236)</f>
        <v>0</v>
      </c>
      <c r="J236" s="101">
        <f t="shared" si="49"/>
        <v>0</v>
      </c>
      <c r="K236" s="102">
        <f t="shared" si="50"/>
        <v>0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/>
      <c r="C237" s="44"/>
      <c r="D237" s="43"/>
      <c r="E237" s="41"/>
      <c r="F237" s="41"/>
      <c r="G237" s="107"/>
      <c r="H237" s="42"/>
      <c r="I237" s="87">
        <f>COUNTIF(C$9:C237,C237)</f>
        <v>0</v>
      </c>
      <c r="J237" s="101">
        <f t="shared" si="49"/>
        <v>0</v>
      </c>
      <c r="K237" s="102">
        <f t="shared" si="50"/>
        <v>0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76"/>
      <c r="IG237" s="76"/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/>
      <c r="C238" s="44"/>
      <c r="D238" s="43"/>
      <c r="E238" s="41"/>
      <c r="F238" s="41"/>
      <c r="G238" s="107"/>
      <c r="H238" s="42"/>
      <c r="I238" s="87">
        <f>COUNTIF(C$9:C238,C238)</f>
        <v>0</v>
      </c>
      <c r="J238" s="101">
        <f t="shared" si="49"/>
        <v>0</v>
      </c>
      <c r="K238" s="102">
        <f t="shared" si="50"/>
        <v>0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/>
      <c r="C239" s="44"/>
      <c r="D239" s="43"/>
      <c r="E239" s="41"/>
      <c r="F239" s="41"/>
      <c r="G239" s="107"/>
      <c r="H239" s="42"/>
      <c r="I239" s="87">
        <f>COUNTIF(C$9:C239,C239)</f>
        <v>0</v>
      </c>
      <c r="J239" s="101">
        <f t="shared" si="49"/>
        <v>0</v>
      </c>
      <c r="K239" s="102">
        <f t="shared" si="50"/>
        <v>0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  <c r="IK239" s="76"/>
      <c r="IL239" s="76"/>
      <c r="IM239" s="76"/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/>
      <c r="C240" s="44"/>
      <c r="D240" s="43"/>
      <c r="E240" s="41"/>
      <c r="F240" s="41"/>
      <c r="G240" s="107"/>
      <c r="H240" s="42"/>
      <c r="I240" s="87">
        <f>COUNTIF(C$9:C240,C240)</f>
        <v>0</v>
      </c>
      <c r="J240" s="101">
        <f t="shared" si="49"/>
        <v>0</v>
      </c>
      <c r="K240" s="102">
        <f t="shared" si="50"/>
        <v>0</v>
      </c>
      <c r="L240" s="103">
        <f t="shared" si="51"/>
        <v>0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/>
      <c r="IM240" s="76"/>
      <c r="IN240" s="76"/>
      <c r="IO240" s="76"/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/>
      <c r="C241" s="44"/>
      <c r="D241" s="43"/>
      <c r="E241" s="41"/>
      <c r="F241" s="41"/>
      <c r="G241" s="107"/>
      <c r="H241" s="42"/>
      <c r="I241" s="87">
        <f>COUNTIF(C$9:C241,C241)</f>
        <v>0</v>
      </c>
      <c r="J241" s="101">
        <f t="shared" si="49"/>
        <v>0</v>
      </c>
      <c r="K241" s="102">
        <f t="shared" si="50"/>
        <v>0</v>
      </c>
      <c r="L241" s="103">
        <f t="shared" si="51"/>
        <v>0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/>
      <c r="IM241" s="76"/>
      <c r="IN241" s="76"/>
      <c r="IO241" s="76"/>
      <c r="IP241" s="76"/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/>
      <c r="C242" s="44"/>
      <c r="D242" s="43"/>
      <c r="E242" s="41"/>
      <c r="F242" s="41"/>
      <c r="G242" s="107"/>
      <c r="H242" s="42"/>
      <c r="I242" s="87">
        <f>COUNTIF(C$9:C242,C242)</f>
        <v>0</v>
      </c>
      <c r="J242" s="101">
        <f t="shared" si="49"/>
        <v>0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/>
      <c r="C243" s="44"/>
      <c r="D243" s="43"/>
      <c r="E243" s="41"/>
      <c r="F243" s="41"/>
      <c r="G243" s="107"/>
      <c r="H243" s="42"/>
      <c r="I243" s="87">
        <f>COUNTIF(C$9:C243,C243)</f>
        <v>0</v>
      </c>
      <c r="J243" s="101">
        <f t="shared" si="49"/>
        <v>0</v>
      </c>
      <c r="K243" s="102">
        <f t="shared" si="50"/>
        <v>0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/>
      <c r="C244" s="44"/>
      <c r="D244" s="43"/>
      <c r="E244" s="41"/>
      <c r="F244" s="41"/>
      <c r="G244" s="107"/>
      <c r="H244" s="42"/>
      <c r="I244" s="87">
        <f>COUNTIF(C$9:C244,C244)</f>
        <v>0</v>
      </c>
      <c r="J244" s="101">
        <f t="shared" si="49"/>
        <v>0</v>
      </c>
      <c r="K244" s="102">
        <f t="shared" si="50"/>
        <v>0</v>
      </c>
      <c r="L244" s="103">
        <f t="shared" si="51"/>
        <v>0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/>
      <c r="C245" s="44"/>
      <c r="D245" s="43"/>
      <c r="E245" s="41"/>
      <c r="F245" s="41"/>
      <c r="G245" s="107"/>
      <c r="H245" s="42"/>
      <c r="I245" s="87">
        <f>COUNTIF(C$9:C245,C245)</f>
        <v>0</v>
      </c>
      <c r="J245" s="101">
        <f t="shared" si="49"/>
        <v>0</v>
      </c>
      <c r="K245" s="102">
        <f t="shared" si="50"/>
        <v>0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/>
      <c r="C246" s="44"/>
      <c r="D246" s="43"/>
      <c r="E246" s="41"/>
      <c r="F246" s="41"/>
      <c r="G246" s="107"/>
      <c r="H246" s="42"/>
      <c r="I246" s="87">
        <f>COUNTIF(C$9:C246,C246)</f>
        <v>0</v>
      </c>
      <c r="J246" s="101">
        <f t="shared" si="49"/>
        <v>0</v>
      </c>
      <c r="K246" s="102">
        <f t="shared" si="50"/>
        <v>0</v>
      </c>
      <c r="L246" s="103">
        <f t="shared" si="51"/>
        <v>0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/>
      <c r="C247" s="44"/>
      <c r="D247" s="43"/>
      <c r="E247" s="41"/>
      <c r="F247" s="41"/>
      <c r="G247" s="107"/>
      <c r="H247" s="42"/>
      <c r="I247" s="87">
        <f>COUNTIF(C$9:C247,C247)</f>
        <v>0</v>
      </c>
      <c r="J247" s="101">
        <f t="shared" si="49"/>
        <v>0</v>
      </c>
      <c r="K247" s="102">
        <f t="shared" si="50"/>
        <v>0</v>
      </c>
      <c r="L247" s="103">
        <f t="shared" si="51"/>
        <v>0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/>
      <c r="C248" s="44"/>
      <c r="D248" s="43"/>
      <c r="E248" s="41"/>
      <c r="F248" s="41"/>
      <c r="G248" s="107"/>
      <c r="H248" s="42"/>
      <c r="I248" s="87">
        <f>COUNTIF(C$9:C248,C248)</f>
        <v>0</v>
      </c>
      <c r="J248" s="101">
        <f t="shared" si="49"/>
        <v>0</v>
      </c>
      <c r="K248" s="102">
        <f t="shared" si="50"/>
        <v>0</v>
      </c>
      <c r="L248" s="103">
        <f t="shared" si="51"/>
        <v>0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/>
      <c r="C249" s="44"/>
      <c r="D249" s="43"/>
      <c r="E249" s="41"/>
      <c r="F249" s="41"/>
      <c r="G249" s="107"/>
      <c r="H249" s="42"/>
      <c r="I249" s="87">
        <f>COUNTIF(C$9:C249,C249)</f>
        <v>0</v>
      </c>
      <c r="J249" s="101">
        <f t="shared" si="49"/>
        <v>0</v>
      </c>
      <c r="K249" s="102">
        <f t="shared" si="50"/>
        <v>0</v>
      </c>
      <c r="L249" s="103">
        <f t="shared" si="51"/>
        <v>0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/>
      <c r="JC249" s="76"/>
      <c r="JD249" s="76"/>
      <c r="JE249" s="76"/>
      <c r="JF249" s="76"/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/>
      <c r="C250" s="44"/>
      <c r="D250" s="43"/>
      <c r="E250" s="41"/>
      <c r="F250" s="41"/>
      <c r="G250" s="107"/>
      <c r="H250" s="42"/>
      <c r="I250" s="87">
        <f>COUNTIF(C$9:C250,C250)</f>
        <v>0</v>
      </c>
      <c r="J250" s="101">
        <f t="shared" si="49"/>
        <v>0</v>
      </c>
      <c r="K250" s="102">
        <f t="shared" si="50"/>
        <v>0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/>
      <c r="C251" s="44"/>
      <c r="D251" s="43"/>
      <c r="E251" s="41"/>
      <c r="F251" s="41"/>
      <c r="G251" s="107"/>
      <c r="H251" s="42"/>
      <c r="I251" s="87">
        <f>COUNTIF(C$9:C251,C251)</f>
        <v>0</v>
      </c>
      <c r="J251" s="101">
        <f t="shared" si="49"/>
        <v>0</v>
      </c>
      <c r="K251" s="102">
        <f t="shared" si="50"/>
        <v>0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/>
      <c r="JG251" s="76"/>
      <c r="JH251" s="76"/>
      <c r="JI251" s="76"/>
      <c r="JJ251" s="76"/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/>
      <c r="C252" s="44"/>
      <c r="D252" s="43"/>
      <c r="E252" s="41"/>
      <c r="F252" s="41"/>
      <c r="G252" s="107"/>
      <c r="H252" s="42"/>
      <c r="I252" s="87">
        <f>COUNTIF(C$9:C252,C252)</f>
        <v>0</v>
      </c>
      <c r="J252" s="101">
        <f t="shared" si="49"/>
        <v>0</v>
      </c>
      <c r="K252" s="102">
        <f t="shared" si="50"/>
        <v>0</v>
      </c>
      <c r="L252" s="103">
        <f t="shared" si="51"/>
        <v>0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/>
      <c r="JJ252" s="76"/>
      <c r="JK252" s="76"/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/>
      <c r="C253" s="44"/>
      <c r="D253" s="43"/>
      <c r="E253" s="41"/>
      <c r="F253" s="41"/>
      <c r="G253" s="107"/>
      <c r="H253" s="42"/>
      <c r="I253" s="87">
        <f>COUNTIF(C$9:C253,C253)</f>
        <v>0</v>
      </c>
      <c r="J253" s="101">
        <f t="shared" si="49"/>
        <v>0</v>
      </c>
      <c r="K253" s="102">
        <f t="shared" si="50"/>
        <v>0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/>
      <c r="JK253" s="76"/>
      <c r="JL253" s="76"/>
      <c r="JM253" s="76"/>
      <c r="JN253" s="76"/>
      <c r="JO253" s="76"/>
      <c r="JP253" s="76"/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/>
      <c r="C254" s="44"/>
      <c r="D254" s="43"/>
      <c r="E254" s="41"/>
      <c r="F254" s="41"/>
      <c r="G254" s="107"/>
      <c r="H254" s="42"/>
      <c r="I254" s="87">
        <f>COUNTIF(C$9:C254,C254)</f>
        <v>0</v>
      </c>
      <c r="J254" s="101">
        <f t="shared" si="49"/>
        <v>0</v>
      </c>
      <c r="K254" s="102">
        <f t="shared" si="50"/>
        <v>0</v>
      </c>
      <c r="L254" s="103">
        <f t="shared" si="51"/>
        <v>0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/>
      <c r="JK254" s="76"/>
      <c r="JL254" s="76"/>
      <c r="JM254" s="76"/>
      <c r="JN254" s="76"/>
      <c r="JO254" s="76"/>
      <c r="JP254" s="76"/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/>
      <c r="C255" s="44"/>
      <c r="D255" s="43"/>
      <c r="E255" s="41"/>
      <c r="F255" s="41"/>
      <c r="G255" s="107"/>
      <c r="H255" s="42"/>
      <c r="I255" s="87">
        <f>COUNTIF(C$9:C255,C255)</f>
        <v>0</v>
      </c>
      <c r="J255" s="101">
        <f t="shared" si="49"/>
        <v>0</v>
      </c>
      <c r="K255" s="102">
        <f t="shared" si="50"/>
        <v>0</v>
      </c>
      <c r="L255" s="103">
        <f t="shared" si="51"/>
        <v>0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/>
      <c r="JN255" s="76"/>
      <c r="JO255" s="76"/>
      <c r="JP255" s="76"/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/>
      <c r="C256" s="44"/>
      <c r="D256" s="43"/>
      <c r="E256" s="41"/>
      <c r="F256" s="41"/>
      <c r="G256" s="107"/>
      <c r="H256" s="42"/>
      <c r="I256" s="87">
        <f>COUNTIF(C$9:C256,C256)</f>
        <v>0</v>
      </c>
      <c r="J256" s="101">
        <f t="shared" si="49"/>
        <v>0</v>
      </c>
      <c r="K256" s="102">
        <f t="shared" si="50"/>
        <v>0</v>
      </c>
      <c r="L256" s="103">
        <f t="shared" si="51"/>
        <v>0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/>
      <c r="C257" s="44"/>
      <c r="D257" s="43"/>
      <c r="E257" s="41"/>
      <c r="F257" s="41"/>
      <c r="G257" s="107"/>
      <c r="H257" s="42"/>
      <c r="I257" s="87">
        <f>COUNTIF(C$9:C257,C257)</f>
        <v>0</v>
      </c>
      <c r="J257" s="101">
        <f t="shared" si="49"/>
        <v>0</v>
      </c>
      <c r="K257" s="102">
        <f t="shared" si="50"/>
        <v>0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/>
      <c r="C258" s="44"/>
      <c r="D258" s="43"/>
      <c r="E258" s="41"/>
      <c r="F258" s="41"/>
      <c r="G258" s="107"/>
      <c r="H258" s="42"/>
      <c r="I258" s="87">
        <f>COUNTIF(C$9:C258,C258)</f>
        <v>0</v>
      </c>
      <c r="J258" s="101">
        <f t="shared" si="49"/>
        <v>0</v>
      </c>
      <c r="K258" s="102">
        <f t="shared" si="50"/>
        <v>0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/>
      <c r="C259" s="44"/>
      <c r="D259" s="43"/>
      <c r="E259" s="41"/>
      <c r="F259" s="41"/>
      <c r="G259" s="107"/>
      <c r="H259" s="42"/>
      <c r="I259" s="87">
        <f>COUNTIF(C$9:C259,C259)</f>
        <v>0</v>
      </c>
      <c r="J259" s="101">
        <f t="shared" si="49"/>
        <v>0</v>
      </c>
      <c r="K259" s="102">
        <f t="shared" si="50"/>
        <v>0</v>
      </c>
      <c r="L259" s="103">
        <f t="shared" si="51"/>
        <v>0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/>
      <c r="C260" s="44"/>
      <c r="D260" s="43"/>
      <c r="E260" s="41"/>
      <c r="F260" s="41"/>
      <c r="G260" s="107"/>
      <c r="H260" s="42"/>
      <c r="I260" s="87">
        <f>COUNTIF(C$9:C260,C260)</f>
        <v>0</v>
      </c>
      <c r="J260" s="101">
        <f t="shared" si="49"/>
        <v>0</v>
      </c>
      <c r="K260" s="102">
        <f t="shared" si="50"/>
        <v>0</v>
      </c>
      <c r="L260" s="103">
        <f t="shared" si="51"/>
        <v>0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/>
      <c r="C261" s="44"/>
      <c r="D261" s="43"/>
      <c r="E261" s="41"/>
      <c r="F261" s="41"/>
      <c r="G261" s="107"/>
      <c r="H261" s="42"/>
      <c r="I261" s="87">
        <f>COUNTIF(C$9:C261,C261)</f>
        <v>0</v>
      </c>
      <c r="J261" s="101">
        <f t="shared" si="49"/>
        <v>0</v>
      </c>
      <c r="K261" s="102">
        <f t="shared" si="50"/>
        <v>0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/>
      <c r="C262" s="44"/>
      <c r="D262" s="43"/>
      <c r="E262" s="41"/>
      <c r="F262" s="41"/>
      <c r="G262" s="107"/>
      <c r="H262" s="42"/>
      <c r="I262" s="87">
        <f>COUNTIF(C$9:C262,C262)</f>
        <v>0</v>
      </c>
      <c r="J262" s="101">
        <f t="shared" si="49"/>
        <v>0</v>
      </c>
      <c r="K262" s="102">
        <f t="shared" si="50"/>
        <v>0</v>
      </c>
      <c r="L262" s="103">
        <f t="shared" si="51"/>
        <v>0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598 NN51:NN599 DT51:HX99 NN6:NN48 M49:NN50 M7:NM48 M86:DP86 DR86:DS86 DT101:HX121 M87:DS598">
    <cfRule type="expression" dxfId="350" priority="394" stopIfTrue="1">
      <formula>M$2=1</formula>
    </cfRule>
    <cfRule type="expression" dxfId="349" priority="395" stopIfTrue="1">
      <formula>M$1=7</formula>
    </cfRule>
    <cfRule type="expression" dxfId="348" priority="396" stopIfTrue="1">
      <formula>M$1=1</formula>
    </cfRule>
  </conditionalFormatting>
  <conditionalFormatting sqref="AJ599 AJ601:AJ603 AJ631:AJ639">
    <cfRule type="expression" dxfId="347" priority="374" stopIfTrue="1">
      <formula>AJ$2=1</formula>
    </cfRule>
    <cfRule type="expression" dxfId="346" priority="375" stopIfTrue="1">
      <formula>AJ$1=7</formula>
    </cfRule>
    <cfRule type="expression" dxfId="345" priority="376" stopIfTrue="1">
      <formula>AJ$1=1</formula>
    </cfRule>
  </conditionalFormatting>
  <conditionalFormatting sqref="IH599:IT599 IH602:IT603 IH631:IT639 IH601:IL601 IN601:IT601">
    <cfRule type="expression" dxfId="344" priority="347" stopIfTrue="1">
      <formula>IH$2=1</formula>
    </cfRule>
    <cfRule type="expression" dxfId="343" priority="348" stopIfTrue="1">
      <formula>IH$1=7</formula>
    </cfRule>
    <cfRule type="expression" dxfId="342" priority="349" stopIfTrue="1">
      <formula>IH$1=1</formula>
    </cfRule>
  </conditionalFormatting>
  <conditionalFormatting sqref="BJ599:DR599 BJ601:DR603 BJ631:DR639">
    <cfRule type="expression" dxfId="341" priority="368" stopIfTrue="1">
      <formula>BJ$2=1</formula>
    </cfRule>
    <cfRule type="expression" dxfId="340" priority="369" stopIfTrue="1">
      <formula>BJ$1=7</formula>
    </cfRule>
    <cfRule type="expression" dxfId="339" priority="370" stopIfTrue="1">
      <formula>BJ$1=1</formula>
    </cfRule>
  </conditionalFormatting>
  <conditionalFormatting sqref="IE599:IG599 IE601:IG603 IE631:IG639">
    <cfRule type="expression" dxfId="338" priority="353" stopIfTrue="1">
      <formula>IE$2=1</formula>
    </cfRule>
    <cfRule type="expression" dxfId="337" priority="354" stopIfTrue="1">
      <formula>IE$1=7</formula>
    </cfRule>
    <cfRule type="expression" dxfId="336" priority="355" stopIfTrue="1">
      <formula>IE$1=1</formula>
    </cfRule>
  </conditionalFormatting>
  <conditionalFormatting sqref="IA589:ID589 HY599:ID599 HY601:ID603 HY631:ID639 HY51:ID588">
    <cfRule type="expression" dxfId="335" priority="362" stopIfTrue="1">
      <formula>HY$2=1</formula>
    </cfRule>
    <cfRule type="expression" dxfId="334" priority="363" stopIfTrue="1">
      <formula>HY$1=7</formula>
    </cfRule>
    <cfRule type="expression" dxfId="333" priority="364" stopIfTrue="1">
      <formula>HY$1=1</formula>
    </cfRule>
  </conditionalFormatting>
  <conditionalFormatting sqref="DS6">
    <cfRule type="expression" dxfId="332" priority="338" stopIfTrue="1">
      <formula>DS$2=1</formula>
    </cfRule>
    <cfRule type="expression" dxfId="331" priority="339" stopIfTrue="1">
      <formula>DS$1=7</formula>
    </cfRule>
    <cfRule type="expression" dxfId="330" priority="340" stopIfTrue="1">
      <formula>DS$1=1</formula>
    </cfRule>
  </conditionalFormatting>
  <conditionalFormatting sqref="DS599 DS601:DS603 DS631:DS639">
    <cfRule type="expression" dxfId="329" priority="335" stopIfTrue="1">
      <formula>DS$2=1</formula>
    </cfRule>
    <cfRule type="expression" dxfId="328" priority="336" stopIfTrue="1">
      <formula>DS$1=7</formula>
    </cfRule>
    <cfRule type="expression" dxfId="327" priority="337" stopIfTrue="1">
      <formula>DS$1=1</formula>
    </cfRule>
  </conditionalFormatting>
  <conditionalFormatting sqref="IU6:LC6 IU599:KG599 IU601:KG601 IU631:KG639 IU603:KG603 IU602:JN602 JQ602:KG602">
    <cfRule type="expression" dxfId="326" priority="332" stopIfTrue="1">
      <formula>IU$2=1</formula>
    </cfRule>
    <cfRule type="expression" dxfId="325" priority="333" stopIfTrue="1">
      <formula>IU$1=7</formula>
    </cfRule>
    <cfRule type="expression" dxfId="324" priority="334" stopIfTrue="1">
      <formula>IU$1=1</formula>
    </cfRule>
  </conditionalFormatting>
  <conditionalFormatting sqref="KQ599:LC599 KQ601:LC603 KQ631:LC639">
    <cfRule type="expression" dxfId="323" priority="323" stopIfTrue="1">
      <formula>KQ$2=1</formula>
    </cfRule>
    <cfRule type="expression" dxfId="322" priority="324" stopIfTrue="1">
      <formula>KQ$1=7</formula>
    </cfRule>
    <cfRule type="expression" dxfId="321" priority="325" stopIfTrue="1">
      <formula>KQ$1=1</formula>
    </cfRule>
  </conditionalFormatting>
  <conditionalFormatting sqref="KN599:KP599 KN601:KP603 KN631:KP639">
    <cfRule type="expression" dxfId="320" priority="326" stopIfTrue="1">
      <formula>KN$2=1</formula>
    </cfRule>
    <cfRule type="expression" dxfId="319" priority="327" stopIfTrue="1">
      <formula>KN$1=7</formula>
    </cfRule>
    <cfRule type="expression" dxfId="318" priority="328" stopIfTrue="1">
      <formula>KN$1=1</formula>
    </cfRule>
  </conditionalFormatting>
  <conditionalFormatting sqref="KH599:KM599 KH601:KM603 KH631:KM639">
    <cfRule type="expression" dxfId="317" priority="329" stopIfTrue="1">
      <formula>KH$2=1</formula>
    </cfRule>
    <cfRule type="expression" dxfId="316" priority="330" stopIfTrue="1">
      <formula>KH$1=7</formula>
    </cfRule>
    <cfRule type="expression" dxfId="315" priority="331" stopIfTrue="1">
      <formula>KH$1=1</formula>
    </cfRule>
  </conditionalFormatting>
  <conditionalFormatting sqref="LD6:NL6 LD599:MP599 LD601:MP603 LD631:MP639">
    <cfRule type="expression" dxfId="314" priority="320" stopIfTrue="1">
      <formula>LD$2=1</formula>
    </cfRule>
    <cfRule type="expression" dxfId="313" priority="321" stopIfTrue="1">
      <formula>LD$1=7</formula>
    </cfRule>
    <cfRule type="expression" dxfId="312" priority="322" stopIfTrue="1">
      <formula>LD$1=1</formula>
    </cfRule>
  </conditionalFormatting>
  <conditionalFormatting sqref="MZ599:NL599 MZ601:NL603 MZ631:NL639">
    <cfRule type="expression" dxfId="311" priority="311" stopIfTrue="1">
      <formula>MZ$2=1</formula>
    </cfRule>
    <cfRule type="expression" dxfId="310" priority="312" stopIfTrue="1">
      <formula>MZ$1=7</formula>
    </cfRule>
    <cfRule type="expression" dxfId="309" priority="313" stopIfTrue="1">
      <formula>MZ$1=1</formula>
    </cfRule>
  </conditionalFormatting>
  <conditionalFormatting sqref="MW599:MY599 MW601:MY603 MW631:MY639">
    <cfRule type="expression" dxfId="308" priority="314" stopIfTrue="1">
      <formula>MW$2=1</formula>
    </cfRule>
    <cfRule type="expression" dxfId="307" priority="315" stopIfTrue="1">
      <formula>MW$1=7</formula>
    </cfRule>
    <cfRule type="expression" dxfId="306" priority="316" stopIfTrue="1">
      <formula>MW$1=1</formula>
    </cfRule>
  </conditionalFormatting>
  <conditionalFormatting sqref="MQ599:MV599 MQ601:MV603 MQ631:MV639">
    <cfRule type="expression" dxfId="305" priority="317" stopIfTrue="1">
      <formula>MQ$2=1</formula>
    </cfRule>
    <cfRule type="expression" dxfId="304" priority="318" stopIfTrue="1">
      <formula>MQ$1=7</formula>
    </cfRule>
    <cfRule type="expression" dxfId="303" priority="319" stopIfTrue="1">
      <formula>MQ$1=1</formula>
    </cfRule>
  </conditionalFormatting>
  <conditionalFormatting sqref="NM6">
    <cfRule type="expression" dxfId="302" priority="308" stopIfTrue="1">
      <formula>NM$2=1</formula>
    </cfRule>
    <cfRule type="expression" dxfId="301" priority="309" stopIfTrue="1">
      <formula>NM$1=7</formula>
    </cfRule>
    <cfRule type="expression" dxfId="300" priority="310" stopIfTrue="1">
      <formula>NM$1=1</formula>
    </cfRule>
  </conditionalFormatting>
  <conditionalFormatting sqref="NM599 NM601:NM603 NM631:NM639">
    <cfRule type="expression" dxfId="299" priority="305" stopIfTrue="1">
      <formula>NM$2=1</formula>
    </cfRule>
    <cfRule type="expression" dxfId="298" priority="306" stopIfTrue="1">
      <formula>NM$1=7</formula>
    </cfRule>
    <cfRule type="expression" dxfId="297" priority="307" stopIfTrue="1">
      <formula>NM$1=1</formula>
    </cfRule>
  </conditionalFormatting>
  <conditionalFormatting sqref="N5">
    <cfRule type="expression" dxfId="296" priority="295">
      <formula>ISEVEN(MONTH(N5))=TRUE</formula>
    </cfRule>
    <cfRule type="expression" dxfId="295" priority="296">
      <formula>ISEVEN(MONTH(N5))=FALSE</formula>
    </cfRule>
  </conditionalFormatting>
  <conditionalFormatting sqref="M5:NN5">
    <cfRule type="expression" dxfId="294" priority="293">
      <formula>ISEVEN(MONTH(M5))=TRUE</formula>
    </cfRule>
    <cfRule type="expression" dxfId="293" priority="294">
      <formula>ISEVEN(MONTH(M5))=FALSE</formula>
    </cfRule>
  </conditionalFormatting>
  <conditionalFormatting sqref="B583:B592 B218:B518 B520:B541 B543:B581 B594:B598 B602:B603 B632:B639 B19:B48 B52:B206">
    <cfRule type="expression" dxfId="292" priority="284">
      <formula>B19=""</formula>
    </cfRule>
    <cfRule type="expression" dxfId="291" priority="285">
      <formula>B19=B18</formula>
    </cfRule>
    <cfRule type="expression" dxfId="290" priority="286">
      <formula>B19&lt;&gt;B18</formula>
    </cfRule>
  </conditionalFormatting>
  <conditionalFormatting sqref="B218:B598 B600 B9:B206">
    <cfRule type="expression" dxfId="289" priority="274">
      <formula>RIGHT(B9)="9"</formula>
    </cfRule>
    <cfRule type="expression" dxfId="288" priority="275">
      <formula>RIGHT(B9)="8"</formula>
    </cfRule>
    <cfRule type="expression" dxfId="287" priority="276">
      <formula>RIGHT(B9)="7"</formula>
    </cfRule>
    <cfRule type="expression" dxfId="286" priority="277">
      <formula>RIGHT(B9)="6"</formula>
    </cfRule>
    <cfRule type="expression" dxfId="285" priority="278">
      <formula>RIGHT(B9)="5"</formula>
    </cfRule>
    <cfRule type="expression" dxfId="284" priority="279">
      <formula>RIGHT(B9)="4"</formula>
    </cfRule>
    <cfRule type="expression" dxfId="283" priority="280">
      <formula>RIGHT(B9)="3"</formula>
    </cfRule>
    <cfRule type="expression" dxfId="282" priority="281">
      <formula>RIGHT(B9)="2"</formula>
    </cfRule>
    <cfRule type="expression" dxfId="281" priority="282">
      <formula>RIGHT(B9)="1"</formula>
    </cfRule>
    <cfRule type="expression" dxfId="280" priority="283">
      <formula>RIGHT(B9)="0"</formula>
    </cfRule>
  </conditionalFormatting>
  <conditionalFormatting sqref="B599 B601:B603 B631:B639">
    <cfRule type="expression" dxfId="279" priority="264">
      <formula>RIGHT(B599)="9"</formula>
    </cfRule>
    <cfRule type="expression" dxfId="278" priority="265">
      <formula>RIGHT(B599)="8"</formula>
    </cfRule>
    <cfRule type="expression" dxfId="277" priority="266">
      <formula>RIGHT(B599)="7"</formula>
    </cfRule>
    <cfRule type="expression" dxfId="276" priority="267">
      <formula>RIGHT(B599)="6"</formula>
    </cfRule>
    <cfRule type="expression" dxfId="275" priority="268">
      <formula>RIGHT(B599)="5"</formula>
    </cfRule>
    <cfRule type="expression" dxfId="274" priority="269">
      <formula>RIGHT(B599)="4"</formula>
    </cfRule>
    <cfRule type="expression" dxfId="273" priority="270">
      <formula>RIGHT(B599)="3"</formula>
    </cfRule>
    <cfRule type="expression" dxfId="272" priority="271">
      <formula>RIGHT(B599)="2"</formula>
    </cfRule>
    <cfRule type="expression" dxfId="271" priority="272">
      <formula>RIGHT(B599)="1"</formula>
    </cfRule>
    <cfRule type="expression" dxfId="270" priority="273">
      <formula>RIGHT(B599)="0"</formula>
    </cfRule>
  </conditionalFormatting>
  <conditionalFormatting sqref="EJ122 HW589:HZ589">
    <cfRule type="expression" dxfId="269" priority="400" stopIfTrue="1">
      <formula>EI$2=1</formula>
    </cfRule>
    <cfRule type="expression" dxfId="268" priority="401" stopIfTrue="1">
      <formula>EI$1=7</formula>
    </cfRule>
    <cfRule type="expression" dxfId="267" priority="402" stopIfTrue="1">
      <formula>EI$1=1</formula>
    </cfRule>
  </conditionalFormatting>
  <conditionalFormatting sqref="B215:B217">
    <cfRule type="expression" dxfId="266" priority="235">
      <formula>B215=""</formula>
    </cfRule>
    <cfRule type="expression" dxfId="265" priority="236">
      <formula>B215=B214</formula>
    </cfRule>
    <cfRule type="expression" dxfId="264" priority="237">
      <formula>B215&lt;&gt;B214</formula>
    </cfRule>
  </conditionalFormatting>
  <conditionalFormatting sqref="B215:B217">
    <cfRule type="expression" dxfId="263" priority="225">
      <formula>RIGHT(B215)="9"</formula>
    </cfRule>
    <cfRule type="expression" dxfId="262" priority="226">
      <formula>RIGHT(B215)="8"</formula>
    </cfRule>
    <cfRule type="expression" dxfId="261" priority="227">
      <formula>RIGHT(B215)="7"</formula>
    </cfRule>
    <cfRule type="expression" dxfId="260" priority="228">
      <formula>RIGHT(B215)="6"</formula>
    </cfRule>
    <cfRule type="expression" dxfId="259" priority="229">
      <formula>RIGHT(B215)="5"</formula>
    </cfRule>
    <cfRule type="expression" dxfId="258" priority="230">
      <formula>RIGHT(B215)="4"</formula>
    </cfRule>
    <cfRule type="expression" dxfId="257" priority="231">
      <formula>RIGHT(B215)="3"</formula>
    </cfRule>
    <cfRule type="expression" dxfId="256" priority="232">
      <formula>RIGHT(B215)="2"</formula>
    </cfRule>
    <cfRule type="expression" dxfId="255" priority="233">
      <formula>RIGHT(B215)="1"</formula>
    </cfRule>
    <cfRule type="expression" dxfId="254" priority="234">
      <formula>RIGHT(B215)="0"</formula>
    </cfRule>
  </conditionalFormatting>
  <conditionalFormatting sqref="B207:B210">
    <cfRule type="expression" dxfId="253" priority="222">
      <formula>B207=""</formula>
    </cfRule>
    <cfRule type="expression" dxfId="252" priority="223">
      <formula>B207=B206</formula>
    </cfRule>
    <cfRule type="expression" dxfId="251" priority="224">
      <formula>B207&lt;&gt;B206</formula>
    </cfRule>
  </conditionalFormatting>
  <conditionalFormatting sqref="B207:B210">
    <cfRule type="expression" dxfId="250" priority="212">
      <formula>RIGHT(B207)="9"</formula>
    </cfRule>
    <cfRule type="expression" dxfId="249" priority="213">
      <formula>RIGHT(B207)="8"</formula>
    </cfRule>
    <cfRule type="expression" dxfId="248" priority="214">
      <formula>RIGHT(B207)="7"</formula>
    </cfRule>
    <cfRule type="expression" dxfId="247" priority="215">
      <formula>RIGHT(B207)="6"</formula>
    </cfRule>
    <cfRule type="expression" dxfId="246" priority="216">
      <formula>RIGHT(B207)="5"</formula>
    </cfRule>
    <cfRule type="expression" dxfId="245" priority="217">
      <formula>RIGHT(B207)="4"</formula>
    </cfRule>
    <cfRule type="expression" dxfId="244" priority="218">
      <formula>RIGHT(B207)="3"</formula>
    </cfRule>
    <cfRule type="expression" dxfId="243" priority="219">
      <formula>RIGHT(B207)="2"</formula>
    </cfRule>
    <cfRule type="expression" dxfId="242" priority="220">
      <formula>RIGHT(B207)="1"</formula>
    </cfRule>
    <cfRule type="expression" dxfId="241" priority="221">
      <formula>RIGHT(B207)="0"</formula>
    </cfRule>
  </conditionalFormatting>
  <conditionalFormatting sqref="B211:B214">
    <cfRule type="expression" dxfId="240" priority="209">
      <formula>B211=""</formula>
    </cfRule>
    <cfRule type="expression" dxfId="239" priority="210">
      <formula>B211=B210</formula>
    </cfRule>
    <cfRule type="expression" dxfId="238" priority="211">
      <formula>B211&lt;&gt;B210</formula>
    </cfRule>
  </conditionalFormatting>
  <conditionalFormatting sqref="B211:B214">
    <cfRule type="expression" dxfId="237" priority="199">
      <formula>RIGHT(B211)="9"</formula>
    </cfRule>
    <cfRule type="expression" dxfId="236" priority="200">
      <formula>RIGHT(B211)="8"</formula>
    </cfRule>
    <cfRule type="expression" dxfId="235" priority="201">
      <formula>RIGHT(B211)="7"</formula>
    </cfRule>
    <cfRule type="expression" dxfId="234" priority="202">
      <formula>RIGHT(B211)="6"</formula>
    </cfRule>
    <cfRule type="expression" dxfId="233" priority="203">
      <formula>RIGHT(B211)="5"</formula>
    </cfRule>
    <cfRule type="expression" dxfId="232" priority="204">
      <formula>RIGHT(B211)="4"</formula>
    </cfRule>
    <cfRule type="expression" dxfId="231" priority="205">
      <formula>RIGHT(B211)="3"</formula>
    </cfRule>
    <cfRule type="expression" dxfId="230" priority="206">
      <formula>RIGHT(B211)="2"</formula>
    </cfRule>
    <cfRule type="expression" dxfId="229" priority="207">
      <formula>RIGHT(B211)="1"</formula>
    </cfRule>
    <cfRule type="expression" dxfId="228" priority="208">
      <formula>RIGHT(B211)="0"</formula>
    </cfRule>
  </conditionalFormatting>
  <conditionalFormatting sqref="B593">
    <cfRule type="expression" dxfId="227" priority="406">
      <formula>B593=""</formula>
    </cfRule>
    <cfRule type="expression" dxfId="226" priority="407">
      <formula>B593=B438</formula>
    </cfRule>
    <cfRule type="expression" dxfId="225" priority="408">
      <formula>B593&lt;&gt;B438</formula>
    </cfRule>
  </conditionalFormatting>
  <conditionalFormatting sqref="B542">
    <cfRule type="expression" dxfId="224" priority="412">
      <formula>B542=""</formula>
    </cfRule>
    <cfRule type="expression" dxfId="223" priority="413">
      <formula>B542=B438</formula>
    </cfRule>
    <cfRule type="expression" dxfId="222" priority="414">
      <formula>B542&lt;&gt;B438</formula>
    </cfRule>
  </conditionalFormatting>
  <conditionalFormatting sqref="B519">
    <cfRule type="expression" dxfId="221" priority="418">
      <formula>B519=""</formula>
    </cfRule>
    <cfRule type="expression" dxfId="220" priority="419">
      <formula>B519=B455</formula>
    </cfRule>
    <cfRule type="expression" dxfId="219" priority="420">
      <formula>B519&lt;&gt;B455</formula>
    </cfRule>
  </conditionalFormatting>
  <conditionalFormatting sqref="B582">
    <cfRule type="expression" dxfId="218" priority="424">
      <formula>B582=""</formula>
    </cfRule>
    <cfRule type="expression" dxfId="217" priority="425">
      <formula>B582=B550</formula>
    </cfRule>
    <cfRule type="expression" dxfId="216" priority="426">
      <formula>B582&lt;&gt;B550</formula>
    </cfRule>
  </conditionalFormatting>
  <conditionalFormatting sqref="HV589">
    <cfRule type="expression" dxfId="215" priority="196" stopIfTrue="1">
      <formula>HV$2=1</formula>
    </cfRule>
    <cfRule type="expression" dxfId="214" priority="197" stopIfTrue="1">
      <formula>HV$1=7</formula>
    </cfRule>
    <cfRule type="expression" dxfId="213" priority="198" stopIfTrue="1">
      <formula>HV$1=1</formula>
    </cfRule>
  </conditionalFormatting>
  <conditionalFormatting sqref="B600 B51">
    <cfRule type="expression" dxfId="212" priority="430">
      <formula>B51=""</formula>
    </cfRule>
    <cfRule type="expression" dxfId="211" priority="431">
      <formula>B51=B49</formula>
    </cfRule>
    <cfRule type="expression" dxfId="210" priority="432">
      <formula>B51&lt;&gt;B49</formula>
    </cfRule>
  </conditionalFormatting>
  <conditionalFormatting sqref="B601">
    <cfRule type="expression" dxfId="209" priority="436">
      <formula>B601=""</formula>
    </cfRule>
    <cfRule type="expression" dxfId="208" priority="437">
      <formula>B601=B599</formula>
    </cfRule>
    <cfRule type="expression" dxfId="207" priority="438">
      <formula>B601&lt;&gt;B599</formula>
    </cfRule>
  </conditionalFormatting>
  <conditionalFormatting sqref="B599">
    <cfRule type="expression" dxfId="206" priority="439">
      <formula>B599=""</formula>
    </cfRule>
    <cfRule type="expression" dxfId="205" priority="440">
      <formula>B599=B600</formula>
    </cfRule>
    <cfRule type="expression" dxfId="204" priority="441">
      <formula>B599&lt;&gt;B600</formula>
    </cfRule>
  </conditionalFormatting>
  <conditionalFormatting sqref="B631">
    <cfRule type="expression" dxfId="203" priority="445">
      <formula>B631=""</formula>
    </cfRule>
    <cfRule type="expression" dxfId="202" priority="446">
      <formula>B631=B603</formula>
    </cfRule>
    <cfRule type="expression" dxfId="201" priority="447">
      <formula>B631&lt;&gt;B603</formula>
    </cfRule>
  </conditionalFormatting>
  <conditionalFormatting sqref="DT622:HX630 NN622:NN630 AK622:BI630 M622:AI630">
    <cfRule type="expression" dxfId="200" priority="190" stopIfTrue="1">
      <formula>M$2=1</formula>
    </cfRule>
    <cfRule type="expression" dxfId="199" priority="191" stopIfTrue="1">
      <formula>M$1=7</formula>
    </cfRule>
    <cfRule type="expression" dxfId="198" priority="192" stopIfTrue="1">
      <formula>M$1=1</formula>
    </cfRule>
  </conditionalFormatting>
  <conditionalFormatting sqref="AJ622:AJ630">
    <cfRule type="expression" dxfId="197" priority="187" stopIfTrue="1">
      <formula>AJ$2=1</formula>
    </cfRule>
    <cfRule type="expression" dxfId="196" priority="188" stopIfTrue="1">
      <formula>AJ$1=7</formula>
    </cfRule>
    <cfRule type="expression" dxfId="195" priority="189" stopIfTrue="1">
      <formula>AJ$1=1</formula>
    </cfRule>
  </conditionalFormatting>
  <conditionalFormatting sqref="IH622:IT630">
    <cfRule type="expression" dxfId="194" priority="175" stopIfTrue="1">
      <formula>IH$2=1</formula>
    </cfRule>
    <cfRule type="expression" dxfId="193" priority="176" stopIfTrue="1">
      <formula>IH$1=7</formula>
    </cfRule>
    <cfRule type="expression" dxfId="192" priority="177" stopIfTrue="1">
      <formula>IH$1=1</formula>
    </cfRule>
  </conditionalFormatting>
  <conditionalFormatting sqref="BJ622:DR630">
    <cfRule type="expression" dxfId="191" priority="184" stopIfTrue="1">
      <formula>BJ$2=1</formula>
    </cfRule>
    <cfRule type="expression" dxfId="190" priority="185" stopIfTrue="1">
      <formula>BJ$1=7</formula>
    </cfRule>
    <cfRule type="expression" dxfId="189" priority="186" stopIfTrue="1">
      <formula>BJ$1=1</formula>
    </cfRule>
  </conditionalFormatting>
  <conditionalFormatting sqref="IE622:IG630">
    <cfRule type="expression" dxfId="188" priority="178" stopIfTrue="1">
      <formula>IE$2=1</formula>
    </cfRule>
    <cfRule type="expression" dxfId="187" priority="179" stopIfTrue="1">
      <formula>IE$1=7</formula>
    </cfRule>
    <cfRule type="expression" dxfId="186" priority="180" stopIfTrue="1">
      <formula>IE$1=1</formula>
    </cfRule>
  </conditionalFormatting>
  <conditionalFormatting sqref="HY622:ID630">
    <cfRule type="expression" dxfId="185" priority="181" stopIfTrue="1">
      <formula>HY$2=1</formula>
    </cfRule>
    <cfRule type="expression" dxfId="184" priority="182" stopIfTrue="1">
      <formula>HY$1=7</formula>
    </cfRule>
    <cfRule type="expression" dxfId="183" priority="183" stopIfTrue="1">
      <formula>HY$1=1</formula>
    </cfRule>
  </conditionalFormatting>
  <conditionalFormatting sqref="DS622:DS630">
    <cfRule type="expression" dxfId="182" priority="172" stopIfTrue="1">
      <formula>DS$2=1</formula>
    </cfRule>
    <cfRule type="expression" dxfId="181" priority="173" stopIfTrue="1">
      <formula>DS$1=7</formula>
    </cfRule>
    <cfRule type="expression" dxfId="180" priority="174" stopIfTrue="1">
      <formula>DS$1=1</formula>
    </cfRule>
  </conditionalFormatting>
  <conditionalFormatting sqref="IU622:KG630">
    <cfRule type="expression" dxfId="179" priority="169" stopIfTrue="1">
      <formula>IU$2=1</formula>
    </cfRule>
    <cfRule type="expression" dxfId="178" priority="170" stopIfTrue="1">
      <formula>IU$1=7</formula>
    </cfRule>
    <cfRule type="expression" dxfId="177" priority="171" stopIfTrue="1">
      <formula>IU$1=1</formula>
    </cfRule>
  </conditionalFormatting>
  <conditionalFormatting sqref="KQ622:LC630">
    <cfRule type="expression" dxfId="176" priority="160" stopIfTrue="1">
      <formula>KQ$2=1</formula>
    </cfRule>
    <cfRule type="expression" dxfId="175" priority="161" stopIfTrue="1">
      <formula>KQ$1=7</formula>
    </cfRule>
    <cfRule type="expression" dxfId="174" priority="162" stopIfTrue="1">
      <formula>KQ$1=1</formula>
    </cfRule>
  </conditionalFormatting>
  <conditionalFormatting sqref="KN622:KP630">
    <cfRule type="expression" dxfId="173" priority="163" stopIfTrue="1">
      <formula>KN$2=1</formula>
    </cfRule>
    <cfRule type="expression" dxfId="172" priority="164" stopIfTrue="1">
      <formula>KN$1=7</formula>
    </cfRule>
    <cfRule type="expression" dxfId="171" priority="165" stopIfTrue="1">
      <formula>KN$1=1</formula>
    </cfRule>
  </conditionalFormatting>
  <conditionalFormatting sqref="KH622:KM630">
    <cfRule type="expression" dxfId="170" priority="166" stopIfTrue="1">
      <formula>KH$2=1</formula>
    </cfRule>
    <cfRule type="expression" dxfId="169" priority="167" stopIfTrue="1">
      <formula>KH$1=7</formula>
    </cfRule>
    <cfRule type="expression" dxfId="168" priority="168" stopIfTrue="1">
      <formula>KH$1=1</formula>
    </cfRule>
  </conditionalFormatting>
  <conditionalFormatting sqref="LD622:MP630">
    <cfRule type="expression" dxfId="167" priority="157" stopIfTrue="1">
      <formula>LD$2=1</formula>
    </cfRule>
    <cfRule type="expression" dxfId="166" priority="158" stopIfTrue="1">
      <formula>LD$1=7</formula>
    </cfRule>
    <cfRule type="expression" dxfId="165" priority="159" stopIfTrue="1">
      <formula>LD$1=1</formula>
    </cfRule>
  </conditionalFormatting>
  <conditionalFormatting sqref="MZ622:NL630">
    <cfRule type="expression" dxfId="164" priority="148" stopIfTrue="1">
      <formula>MZ$2=1</formula>
    </cfRule>
    <cfRule type="expression" dxfId="163" priority="149" stopIfTrue="1">
      <formula>MZ$1=7</formula>
    </cfRule>
    <cfRule type="expression" dxfId="162" priority="150" stopIfTrue="1">
      <formula>MZ$1=1</formula>
    </cfRule>
  </conditionalFormatting>
  <conditionalFormatting sqref="MW622:MY630">
    <cfRule type="expression" dxfId="161" priority="151" stopIfTrue="1">
      <formula>MW$2=1</formula>
    </cfRule>
    <cfRule type="expression" dxfId="160" priority="152" stopIfTrue="1">
      <formula>MW$1=7</formula>
    </cfRule>
    <cfRule type="expression" dxfId="159" priority="153" stopIfTrue="1">
      <formula>MW$1=1</formula>
    </cfRule>
  </conditionalFormatting>
  <conditionalFormatting sqref="MQ622:MV630">
    <cfRule type="expression" dxfId="158" priority="154" stopIfTrue="1">
      <formula>MQ$2=1</formula>
    </cfRule>
    <cfRule type="expression" dxfId="157" priority="155" stopIfTrue="1">
      <formula>MQ$1=7</formula>
    </cfRule>
    <cfRule type="expression" dxfId="156" priority="156" stopIfTrue="1">
      <formula>MQ$1=1</formula>
    </cfRule>
  </conditionalFormatting>
  <conditionalFormatting sqref="NM622:NM630">
    <cfRule type="expression" dxfId="155" priority="145" stopIfTrue="1">
      <formula>NM$2=1</formula>
    </cfRule>
    <cfRule type="expression" dxfId="154" priority="146" stopIfTrue="1">
      <formula>NM$1=7</formula>
    </cfRule>
    <cfRule type="expression" dxfId="153" priority="147" stopIfTrue="1">
      <formula>NM$1=1</formula>
    </cfRule>
  </conditionalFormatting>
  <conditionalFormatting sqref="B623:B630">
    <cfRule type="expression" dxfId="152" priority="142">
      <formula>B623=""</formula>
    </cfRule>
    <cfRule type="expression" dxfId="151" priority="143">
      <formula>B623=B622</formula>
    </cfRule>
    <cfRule type="expression" dxfId="150" priority="144">
      <formula>B623&lt;&gt;B622</formula>
    </cfRule>
  </conditionalFormatting>
  <conditionalFormatting sqref="B622:B630">
    <cfRule type="expression" dxfId="149" priority="132">
      <formula>RIGHT(B622)="9"</formula>
    </cfRule>
    <cfRule type="expression" dxfId="148" priority="133">
      <formula>RIGHT(B622)="8"</formula>
    </cfRule>
    <cfRule type="expression" dxfId="147" priority="134">
      <formula>RIGHT(B622)="7"</formula>
    </cfRule>
    <cfRule type="expression" dxfId="146" priority="135">
      <formula>RIGHT(B622)="6"</formula>
    </cfRule>
    <cfRule type="expression" dxfId="145" priority="136">
      <formula>RIGHT(B622)="5"</formula>
    </cfRule>
    <cfRule type="expression" dxfId="144" priority="137">
      <formula>RIGHT(B622)="4"</formula>
    </cfRule>
    <cfRule type="expression" dxfId="143" priority="138">
      <formula>RIGHT(B622)="3"</formula>
    </cfRule>
    <cfRule type="expression" dxfId="142" priority="139">
      <formula>RIGHT(B622)="2"</formula>
    </cfRule>
    <cfRule type="expression" dxfId="141" priority="140">
      <formula>RIGHT(B622)="1"</formula>
    </cfRule>
    <cfRule type="expression" dxfId="140" priority="141">
      <formula>RIGHT(B622)="0"</formula>
    </cfRule>
  </conditionalFormatting>
  <conditionalFormatting sqref="B622">
    <cfRule type="expression" dxfId="139" priority="193">
      <formula>B622=""</formula>
    </cfRule>
    <cfRule type="expression" dxfId="138" priority="194">
      <formula>B622=B594</formula>
    </cfRule>
    <cfRule type="expression" dxfId="137" priority="195">
      <formula>B622&lt;&gt;B594</formula>
    </cfRule>
  </conditionalFormatting>
  <conditionalFormatting sqref="DT613:HX621 NN613:NN621 AK613:BI621 M613:AI621">
    <cfRule type="expression" dxfId="136" priority="126" stopIfTrue="1">
      <formula>M$2=1</formula>
    </cfRule>
    <cfRule type="expression" dxfId="135" priority="127" stopIfTrue="1">
      <formula>M$1=7</formula>
    </cfRule>
    <cfRule type="expression" dxfId="134" priority="128" stopIfTrue="1">
      <formula>M$1=1</formula>
    </cfRule>
  </conditionalFormatting>
  <conditionalFormatting sqref="AJ613:AJ621">
    <cfRule type="expression" dxfId="133" priority="123" stopIfTrue="1">
      <formula>AJ$2=1</formula>
    </cfRule>
    <cfRule type="expression" dxfId="132" priority="124" stopIfTrue="1">
      <formula>AJ$1=7</formula>
    </cfRule>
    <cfRule type="expression" dxfId="131" priority="125" stopIfTrue="1">
      <formula>AJ$1=1</formula>
    </cfRule>
  </conditionalFormatting>
  <conditionalFormatting sqref="IH613:IT621">
    <cfRule type="expression" dxfId="130" priority="111" stopIfTrue="1">
      <formula>IH$2=1</formula>
    </cfRule>
    <cfRule type="expression" dxfId="129" priority="112" stopIfTrue="1">
      <formula>IH$1=7</formula>
    </cfRule>
    <cfRule type="expression" dxfId="128" priority="113" stopIfTrue="1">
      <formula>IH$1=1</formula>
    </cfRule>
  </conditionalFormatting>
  <conditionalFormatting sqref="BJ613:DR621">
    <cfRule type="expression" dxfId="127" priority="120" stopIfTrue="1">
      <formula>BJ$2=1</formula>
    </cfRule>
    <cfRule type="expression" dxfId="126" priority="121" stopIfTrue="1">
      <formula>BJ$1=7</formula>
    </cfRule>
    <cfRule type="expression" dxfId="125" priority="122" stopIfTrue="1">
      <formula>BJ$1=1</formula>
    </cfRule>
  </conditionalFormatting>
  <conditionalFormatting sqref="IE613:IG621">
    <cfRule type="expression" dxfId="124" priority="114" stopIfTrue="1">
      <formula>IE$2=1</formula>
    </cfRule>
    <cfRule type="expression" dxfId="123" priority="115" stopIfTrue="1">
      <formula>IE$1=7</formula>
    </cfRule>
    <cfRule type="expression" dxfId="122" priority="116" stopIfTrue="1">
      <formula>IE$1=1</formula>
    </cfRule>
  </conditionalFormatting>
  <conditionalFormatting sqref="HY613:ID621">
    <cfRule type="expression" dxfId="121" priority="117" stopIfTrue="1">
      <formula>HY$2=1</formula>
    </cfRule>
    <cfRule type="expression" dxfId="120" priority="118" stopIfTrue="1">
      <formula>HY$1=7</formula>
    </cfRule>
    <cfRule type="expression" dxfId="119" priority="119" stopIfTrue="1">
      <formula>HY$1=1</formula>
    </cfRule>
  </conditionalFormatting>
  <conditionalFormatting sqref="DS613:DS621">
    <cfRule type="expression" dxfId="118" priority="108" stopIfTrue="1">
      <formula>DS$2=1</formula>
    </cfRule>
    <cfRule type="expression" dxfId="117" priority="109" stopIfTrue="1">
      <formula>DS$1=7</formula>
    </cfRule>
    <cfRule type="expression" dxfId="116" priority="110" stopIfTrue="1">
      <formula>DS$1=1</formula>
    </cfRule>
  </conditionalFormatting>
  <conditionalFormatting sqref="IU613:KG621">
    <cfRule type="expression" dxfId="115" priority="105" stopIfTrue="1">
      <formula>IU$2=1</formula>
    </cfRule>
    <cfRule type="expression" dxfId="114" priority="106" stopIfTrue="1">
      <formula>IU$1=7</formula>
    </cfRule>
    <cfRule type="expression" dxfId="113" priority="107" stopIfTrue="1">
      <formula>IU$1=1</formula>
    </cfRule>
  </conditionalFormatting>
  <conditionalFormatting sqref="KQ613:LC621">
    <cfRule type="expression" dxfId="112" priority="96" stopIfTrue="1">
      <formula>KQ$2=1</formula>
    </cfRule>
    <cfRule type="expression" dxfId="111" priority="97" stopIfTrue="1">
      <formula>KQ$1=7</formula>
    </cfRule>
    <cfRule type="expression" dxfId="110" priority="98" stopIfTrue="1">
      <formula>KQ$1=1</formula>
    </cfRule>
  </conditionalFormatting>
  <conditionalFormatting sqref="KN613:KP621">
    <cfRule type="expression" dxfId="109" priority="99" stopIfTrue="1">
      <formula>KN$2=1</formula>
    </cfRule>
    <cfRule type="expression" dxfId="108" priority="100" stopIfTrue="1">
      <formula>KN$1=7</formula>
    </cfRule>
    <cfRule type="expression" dxfId="107" priority="101" stopIfTrue="1">
      <formula>KN$1=1</formula>
    </cfRule>
  </conditionalFormatting>
  <conditionalFormatting sqref="KH613:KM621">
    <cfRule type="expression" dxfId="106" priority="102" stopIfTrue="1">
      <formula>KH$2=1</formula>
    </cfRule>
    <cfRule type="expression" dxfId="105" priority="103" stopIfTrue="1">
      <formula>KH$1=7</formula>
    </cfRule>
    <cfRule type="expression" dxfId="104" priority="104" stopIfTrue="1">
      <formula>KH$1=1</formula>
    </cfRule>
  </conditionalFormatting>
  <conditionalFormatting sqref="LD613:MP621">
    <cfRule type="expression" dxfId="103" priority="93" stopIfTrue="1">
      <formula>LD$2=1</formula>
    </cfRule>
    <cfRule type="expression" dxfId="102" priority="94" stopIfTrue="1">
      <formula>LD$1=7</formula>
    </cfRule>
    <cfRule type="expression" dxfId="101" priority="95" stopIfTrue="1">
      <formula>LD$1=1</formula>
    </cfRule>
  </conditionalFormatting>
  <conditionalFormatting sqref="MZ613:NL621">
    <cfRule type="expression" dxfId="100" priority="84" stopIfTrue="1">
      <formula>MZ$2=1</formula>
    </cfRule>
    <cfRule type="expression" dxfId="99" priority="85" stopIfTrue="1">
      <formula>MZ$1=7</formula>
    </cfRule>
    <cfRule type="expression" dxfId="98" priority="86" stopIfTrue="1">
      <formula>MZ$1=1</formula>
    </cfRule>
  </conditionalFormatting>
  <conditionalFormatting sqref="MW613:MY621">
    <cfRule type="expression" dxfId="97" priority="87" stopIfTrue="1">
      <formula>MW$2=1</formula>
    </cfRule>
    <cfRule type="expression" dxfId="96" priority="88" stopIfTrue="1">
      <formula>MW$1=7</formula>
    </cfRule>
    <cfRule type="expression" dxfId="95" priority="89" stopIfTrue="1">
      <formula>MW$1=1</formula>
    </cfRule>
  </conditionalFormatting>
  <conditionalFormatting sqref="MQ613:MV621">
    <cfRule type="expression" dxfId="94" priority="90" stopIfTrue="1">
      <formula>MQ$2=1</formula>
    </cfRule>
    <cfRule type="expression" dxfId="93" priority="91" stopIfTrue="1">
      <formula>MQ$1=7</formula>
    </cfRule>
    <cfRule type="expression" dxfId="92" priority="92" stopIfTrue="1">
      <formula>MQ$1=1</formula>
    </cfRule>
  </conditionalFormatting>
  <conditionalFormatting sqref="NM613:NM621">
    <cfRule type="expression" dxfId="91" priority="81" stopIfTrue="1">
      <formula>NM$2=1</formula>
    </cfRule>
    <cfRule type="expression" dxfId="90" priority="82" stopIfTrue="1">
      <formula>NM$1=7</formula>
    </cfRule>
    <cfRule type="expression" dxfId="89" priority="83" stopIfTrue="1">
      <formula>NM$1=1</formula>
    </cfRule>
  </conditionalFormatting>
  <conditionalFormatting sqref="B614:B621">
    <cfRule type="expression" dxfId="88" priority="78">
      <formula>B614=""</formula>
    </cfRule>
    <cfRule type="expression" dxfId="87" priority="79">
      <formula>B614=B613</formula>
    </cfRule>
    <cfRule type="expression" dxfId="86" priority="80">
      <formula>B614&lt;&gt;B613</formula>
    </cfRule>
  </conditionalFormatting>
  <conditionalFormatting sqref="B613:B621">
    <cfRule type="expression" dxfId="85" priority="68">
      <formula>RIGHT(B613)="9"</formula>
    </cfRule>
    <cfRule type="expression" dxfId="84" priority="69">
      <formula>RIGHT(B613)="8"</formula>
    </cfRule>
    <cfRule type="expression" dxfId="83" priority="70">
      <formula>RIGHT(B613)="7"</formula>
    </cfRule>
    <cfRule type="expression" dxfId="82" priority="71">
      <formula>RIGHT(B613)="6"</formula>
    </cfRule>
    <cfRule type="expression" dxfId="81" priority="72">
      <formula>RIGHT(B613)="5"</formula>
    </cfRule>
    <cfRule type="expression" dxfId="80" priority="73">
      <formula>RIGHT(B613)="4"</formula>
    </cfRule>
    <cfRule type="expression" dxfId="79" priority="74">
      <formula>RIGHT(B613)="3"</formula>
    </cfRule>
    <cfRule type="expression" dxfId="78" priority="75">
      <formula>RIGHT(B613)="2"</formula>
    </cfRule>
    <cfRule type="expression" dxfId="77" priority="76">
      <formula>RIGHT(B613)="1"</formula>
    </cfRule>
    <cfRule type="expression" dxfId="76" priority="77">
      <formula>RIGHT(B613)="0"</formula>
    </cfRule>
  </conditionalFormatting>
  <conditionalFormatting sqref="B613">
    <cfRule type="expression" dxfId="75" priority="129">
      <formula>B613=""</formula>
    </cfRule>
    <cfRule type="expression" dxfId="74" priority="130">
      <formula>B613=B585</formula>
    </cfRule>
    <cfRule type="expression" dxfId="73" priority="131">
      <formula>B613&lt;&gt;B585</formula>
    </cfRule>
  </conditionalFormatting>
  <conditionalFormatting sqref="DT604:HX612 NN604:NN612 AK604:BI612 M604:AI612">
    <cfRule type="expression" dxfId="72" priority="62" stopIfTrue="1">
      <formula>M$2=1</formula>
    </cfRule>
    <cfRule type="expression" dxfId="71" priority="63" stopIfTrue="1">
      <formula>M$1=7</formula>
    </cfRule>
    <cfRule type="expression" dxfId="70" priority="64" stopIfTrue="1">
      <formula>M$1=1</formula>
    </cfRule>
  </conditionalFormatting>
  <conditionalFormatting sqref="AJ604:AJ612">
    <cfRule type="expression" dxfId="69" priority="59" stopIfTrue="1">
      <formula>AJ$2=1</formula>
    </cfRule>
    <cfRule type="expression" dxfId="68" priority="60" stopIfTrue="1">
      <formula>AJ$1=7</formula>
    </cfRule>
    <cfRule type="expression" dxfId="67" priority="61" stopIfTrue="1">
      <formula>AJ$1=1</formula>
    </cfRule>
  </conditionalFormatting>
  <conditionalFormatting sqref="IH604:IT612">
    <cfRule type="expression" dxfId="66" priority="47" stopIfTrue="1">
      <formula>IH$2=1</formula>
    </cfRule>
    <cfRule type="expression" dxfId="65" priority="48" stopIfTrue="1">
      <formula>IH$1=7</formula>
    </cfRule>
    <cfRule type="expression" dxfId="64" priority="49" stopIfTrue="1">
      <formula>IH$1=1</formula>
    </cfRule>
  </conditionalFormatting>
  <conditionalFormatting sqref="BJ604:DR612">
    <cfRule type="expression" dxfId="63" priority="56" stopIfTrue="1">
      <formula>BJ$2=1</formula>
    </cfRule>
    <cfRule type="expression" dxfId="62" priority="57" stopIfTrue="1">
      <formula>BJ$1=7</formula>
    </cfRule>
    <cfRule type="expression" dxfId="61" priority="58" stopIfTrue="1">
      <formula>BJ$1=1</formula>
    </cfRule>
  </conditionalFormatting>
  <conditionalFormatting sqref="IE604:IG612">
    <cfRule type="expression" dxfId="60" priority="50" stopIfTrue="1">
      <formula>IE$2=1</formula>
    </cfRule>
    <cfRule type="expression" dxfId="59" priority="51" stopIfTrue="1">
      <formula>IE$1=7</formula>
    </cfRule>
    <cfRule type="expression" dxfId="58" priority="52" stopIfTrue="1">
      <formula>IE$1=1</formula>
    </cfRule>
  </conditionalFormatting>
  <conditionalFormatting sqref="HY604:ID612">
    <cfRule type="expression" dxfId="57" priority="53" stopIfTrue="1">
      <formula>HY$2=1</formula>
    </cfRule>
    <cfRule type="expression" dxfId="56" priority="54" stopIfTrue="1">
      <formula>HY$1=7</formula>
    </cfRule>
    <cfRule type="expression" dxfId="55" priority="55" stopIfTrue="1">
      <formula>HY$1=1</formula>
    </cfRule>
  </conditionalFormatting>
  <conditionalFormatting sqref="DS604:DS612">
    <cfRule type="expression" dxfId="54" priority="44" stopIfTrue="1">
      <formula>DS$2=1</formula>
    </cfRule>
    <cfRule type="expression" dxfId="53" priority="45" stopIfTrue="1">
      <formula>DS$1=7</formula>
    </cfRule>
    <cfRule type="expression" dxfId="52" priority="46" stopIfTrue="1">
      <formula>DS$1=1</formula>
    </cfRule>
  </conditionalFormatting>
  <conditionalFormatting sqref="IU604:KG612">
    <cfRule type="expression" dxfId="51" priority="41" stopIfTrue="1">
      <formula>IU$2=1</formula>
    </cfRule>
    <cfRule type="expression" dxfId="50" priority="42" stopIfTrue="1">
      <formula>IU$1=7</formula>
    </cfRule>
    <cfRule type="expression" dxfId="49" priority="43" stopIfTrue="1">
      <formula>IU$1=1</formula>
    </cfRule>
  </conditionalFormatting>
  <conditionalFormatting sqref="KQ604:LC612">
    <cfRule type="expression" dxfId="48" priority="32" stopIfTrue="1">
      <formula>KQ$2=1</formula>
    </cfRule>
    <cfRule type="expression" dxfId="47" priority="33" stopIfTrue="1">
      <formula>KQ$1=7</formula>
    </cfRule>
    <cfRule type="expression" dxfId="46" priority="34" stopIfTrue="1">
      <formula>KQ$1=1</formula>
    </cfRule>
  </conditionalFormatting>
  <conditionalFormatting sqref="KN604:KP612">
    <cfRule type="expression" dxfId="45" priority="35" stopIfTrue="1">
      <formula>KN$2=1</formula>
    </cfRule>
    <cfRule type="expression" dxfId="44" priority="36" stopIfTrue="1">
      <formula>KN$1=7</formula>
    </cfRule>
    <cfRule type="expression" dxfId="43" priority="37" stopIfTrue="1">
      <formula>KN$1=1</formula>
    </cfRule>
  </conditionalFormatting>
  <conditionalFormatting sqref="KH604:KM612">
    <cfRule type="expression" dxfId="42" priority="38" stopIfTrue="1">
      <formula>KH$2=1</formula>
    </cfRule>
    <cfRule type="expression" dxfId="41" priority="39" stopIfTrue="1">
      <formula>KH$1=7</formula>
    </cfRule>
    <cfRule type="expression" dxfId="40" priority="40" stopIfTrue="1">
      <formula>KH$1=1</formula>
    </cfRule>
  </conditionalFormatting>
  <conditionalFormatting sqref="LD604:MP612">
    <cfRule type="expression" dxfId="39" priority="29" stopIfTrue="1">
      <formula>LD$2=1</formula>
    </cfRule>
    <cfRule type="expression" dxfId="38" priority="30" stopIfTrue="1">
      <formula>LD$1=7</formula>
    </cfRule>
    <cfRule type="expression" dxfId="37" priority="31" stopIfTrue="1">
      <formula>LD$1=1</formula>
    </cfRule>
  </conditionalFormatting>
  <conditionalFormatting sqref="MZ604:NL612">
    <cfRule type="expression" dxfId="36" priority="20" stopIfTrue="1">
      <formula>MZ$2=1</formula>
    </cfRule>
    <cfRule type="expression" dxfId="35" priority="21" stopIfTrue="1">
      <formula>MZ$1=7</formula>
    </cfRule>
    <cfRule type="expression" dxfId="34" priority="22" stopIfTrue="1">
      <formula>MZ$1=1</formula>
    </cfRule>
  </conditionalFormatting>
  <conditionalFormatting sqref="MW604:MY612">
    <cfRule type="expression" dxfId="33" priority="23" stopIfTrue="1">
      <formula>MW$2=1</formula>
    </cfRule>
    <cfRule type="expression" dxfId="32" priority="24" stopIfTrue="1">
      <formula>MW$1=7</formula>
    </cfRule>
    <cfRule type="expression" dxfId="31" priority="25" stopIfTrue="1">
      <formula>MW$1=1</formula>
    </cfRule>
  </conditionalFormatting>
  <conditionalFormatting sqref="MQ604:MV612">
    <cfRule type="expression" dxfId="30" priority="26" stopIfTrue="1">
      <formula>MQ$2=1</formula>
    </cfRule>
    <cfRule type="expression" dxfId="29" priority="27" stopIfTrue="1">
      <formula>MQ$1=7</formula>
    </cfRule>
    <cfRule type="expression" dxfId="28" priority="28" stopIfTrue="1">
      <formula>MQ$1=1</formula>
    </cfRule>
  </conditionalFormatting>
  <conditionalFormatting sqref="NM604:NM612">
    <cfRule type="expression" dxfId="27" priority="17" stopIfTrue="1">
      <formula>NM$2=1</formula>
    </cfRule>
    <cfRule type="expression" dxfId="26" priority="18" stopIfTrue="1">
      <formula>NM$1=7</formula>
    </cfRule>
    <cfRule type="expression" dxfId="25" priority="19" stopIfTrue="1">
      <formula>NM$1=1</formula>
    </cfRule>
  </conditionalFormatting>
  <conditionalFormatting sqref="B605:B612">
    <cfRule type="expression" dxfId="24" priority="14">
      <formula>B605=""</formula>
    </cfRule>
    <cfRule type="expression" dxfId="23" priority="15">
      <formula>B605=B604</formula>
    </cfRule>
    <cfRule type="expression" dxfId="22" priority="16">
      <formula>B605&lt;&gt;B604</formula>
    </cfRule>
  </conditionalFormatting>
  <conditionalFormatting sqref="B604:B612">
    <cfRule type="expression" dxfId="21" priority="4">
      <formula>RIGHT(B604)="9"</formula>
    </cfRule>
    <cfRule type="expression" dxfId="20" priority="5">
      <formula>RIGHT(B604)="8"</formula>
    </cfRule>
    <cfRule type="expression" dxfId="19" priority="6">
      <formula>RIGHT(B604)="7"</formula>
    </cfRule>
    <cfRule type="expression" dxfId="18" priority="7">
      <formula>RIGHT(B604)="6"</formula>
    </cfRule>
    <cfRule type="expression" dxfId="17" priority="8">
      <formula>RIGHT(B604)="5"</formula>
    </cfRule>
    <cfRule type="expression" dxfId="16" priority="9">
      <formula>RIGHT(B604)="4"</formula>
    </cfRule>
    <cfRule type="expression" dxfId="15" priority="10">
      <formula>RIGHT(B604)="3"</formula>
    </cfRule>
    <cfRule type="expression" dxfId="14" priority="11">
      <formula>RIGHT(B604)="2"</formula>
    </cfRule>
    <cfRule type="expression" dxfId="13" priority="12">
      <formula>RIGHT(B604)="1"</formula>
    </cfRule>
    <cfRule type="expression" dxfId="12" priority="13">
      <formula>RIGHT(B604)="0"</formula>
    </cfRule>
  </conditionalFormatting>
  <conditionalFormatting sqref="B604">
    <cfRule type="expression" dxfId="11" priority="65">
      <formula>B604=""</formula>
    </cfRule>
    <cfRule type="expression" dxfId="10" priority="66">
      <formula>B604=B576</formula>
    </cfRule>
    <cfRule type="expression" dxfId="9" priority="67">
      <formula>B604&lt;&gt;B576</formula>
    </cfRule>
  </conditionalFormatting>
  <conditionalFormatting sqref="JO602:JP602">
    <cfRule type="expression" dxfId="8" priority="1" stopIfTrue="1">
      <formula>JO$2=1</formula>
    </cfRule>
    <cfRule type="expression" dxfId="7" priority="2" stopIfTrue="1">
      <formula>JO$1=7</formula>
    </cfRule>
    <cfRule type="expression" dxfId="6" priority="3" stopIfTrue="1">
      <formula>JO$1=1</formula>
    </cfRule>
  </conditionalFormatting>
  <conditionalFormatting sqref="B50">
    <cfRule type="expression" dxfId="5" priority="475">
      <formula>B50=""</formula>
    </cfRule>
    <cfRule type="expression" dxfId="4" priority="476">
      <formula>B50=B48</formula>
    </cfRule>
    <cfRule type="expression" dxfId="3" priority="477">
      <formula>B50&lt;&gt;B48</formula>
    </cfRule>
  </conditionalFormatting>
  <conditionalFormatting sqref="B49">
    <cfRule type="expression" dxfId="2" priority="478">
      <formula>B49=""</formula>
    </cfRule>
    <cfRule type="expression" dxfId="1" priority="479">
      <formula>B49=#REF!</formula>
    </cfRule>
    <cfRule type="expression" dxfId="0" priority="480">
      <formula>B49&lt;&gt;#REF!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45673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34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54</v>
      </c>
      <c r="J5" s="37"/>
    </row>
    <row r="6" spans="2:10" ht="17.100000000000001" customHeight="1" thickTop="1">
      <c r="B6" s="39" t="s">
        <v>23</v>
      </c>
      <c r="C6" s="30">
        <f>COUNTIF(インフル!E:E, B6)</f>
        <v>0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41</v>
      </c>
      <c r="J6" s="37"/>
    </row>
    <row r="7" spans="2:10" ht="17.100000000000001" customHeight="1">
      <c r="B7" s="40" t="s">
        <v>24</v>
      </c>
      <c r="C7" s="31">
        <f>COUNTIF(インフル!E:E, B7)</f>
        <v>4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2</v>
      </c>
      <c r="J7" s="37"/>
    </row>
    <row r="8" spans="2:10" ht="17.100000000000001" customHeight="1">
      <c r="B8" s="40" t="s">
        <v>25</v>
      </c>
      <c r="C8" s="31">
        <f>COUNTIF(インフル!E:E, B8)</f>
        <v>0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10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3</v>
      </c>
      <c r="J9" s="37"/>
    </row>
    <row r="10" spans="2:10" ht="17.100000000000001" customHeight="1">
      <c r="B10" s="40" t="s">
        <v>100</v>
      </c>
      <c r="C10" s="31">
        <f>COUNTIF(インフル!E:E, B10)</f>
        <v>9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6</v>
      </c>
      <c r="J10" s="37"/>
    </row>
    <row r="11" spans="2:10" ht="17.100000000000001" customHeight="1">
      <c r="B11" s="40" t="s">
        <v>27</v>
      </c>
      <c r="C11" s="31">
        <f>COUNTIF(インフル!E:E, B11)</f>
        <v>4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11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5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23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3</v>
      </c>
      <c r="J13" s="37"/>
    </row>
    <row r="14" spans="2:10" ht="17.100000000000001" customHeight="1" thickBot="1">
      <c r="B14" s="40" t="s">
        <v>30</v>
      </c>
      <c r="C14" s="31">
        <f>COUNTIF(インフル!E:E, B14)</f>
        <v>9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135</v>
      </c>
      <c r="J14" s="37"/>
    </row>
    <row r="15" spans="2:10" ht="17.100000000000001" customHeight="1">
      <c r="B15" s="40" t="s">
        <v>31</v>
      </c>
      <c r="C15" s="31">
        <f>COUNTIF(インフル!E:E, B15)</f>
        <v>9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2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0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10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0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0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4</v>
      </c>
      <c r="J21" s="37"/>
    </row>
    <row r="22" spans="2:10" ht="17.100000000000001" customHeight="1">
      <c r="B22" s="40" t="s">
        <v>81</v>
      </c>
      <c r="C22" s="31">
        <f>COUNTIF(インフル!E:E, B22)</f>
        <v>0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77</v>
      </c>
      <c r="J22" s="37"/>
    </row>
    <row r="23" spans="2:10" ht="17.100000000000001" customHeight="1" thickBot="1">
      <c r="B23" s="52" t="s">
        <v>82</v>
      </c>
      <c r="C23" s="73">
        <f>COUNTIF(インフル!E:E, B23)</f>
        <v>2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27</v>
      </c>
      <c r="J23" s="37"/>
    </row>
    <row r="24" spans="2:10" ht="17.100000000000001" customHeight="1" thickTop="1">
      <c r="B24" s="39" t="s">
        <v>83</v>
      </c>
      <c r="C24" s="30">
        <f>COUNTIF(インフル!E:E, B24)</f>
        <v>6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0</v>
      </c>
      <c r="J24" s="37"/>
    </row>
    <row r="25" spans="2:10" ht="17.100000000000001" customHeight="1" thickBot="1">
      <c r="B25" s="52" t="s">
        <v>84</v>
      </c>
      <c r="C25" s="73">
        <f>COUNTIF(インフル!E:E, B25)</f>
        <v>0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20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1</v>
      </c>
      <c r="J26" s="37"/>
    </row>
    <row r="27" spans="2:10" ht="17.100000000000001" customHeight="1">
      <c r="B27" s="40" t="s">
        <v>86</v>
      </c>
      <c r="C27" s="31">
        <f>COUNTIF(インフル!E:E, B27)</f>
        <v>2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0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0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4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1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0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135</v>
      </c>
      <c r="J33" s="37"/>
    </row>
    <row r="34" spans="2:10" ht="17.100000000000001" customHeight="1" thickTop="1">
      <c r="B34" s="39" t="s">
        <v>93</v>
      </c>
      <c r="C34" s="30">
        <f>COUNTIF(インフル!E:E, B34)</f>
        <v>2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1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0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0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20市町村</v>
      </c>
      <c r="C38" s="33">
        <f>SUM(C5:C37)</f>
        <v>135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16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56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77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2025-01-14T04:48:36Z</cp:lastPrinted>
  <dcterms:created xsi:type="dcterms:W3CDTF">2009-09-04T14:27:46Z</dcterms:created>
  <dcterms:modified xsi:type="dcterms:W3CDTF">2025-01-16T05:58:12Z</dcterms:modified>
</cp:coreProperties>
</file>