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8970"/>
  </bookViews>
  <sheets>
    <sheet name="表紙" sheetId="9" r:id="rId1"/>
    <sheet name="１－１" sheetId="11" r:id="rId2"/>
    <sheet name="１－２" sheetId="5" r:id="rId3"/>
    <sheet name="３" sheetId="7" r:id="rId4"/>
    <sheet name="記載例（１－１）" sheetId="12" r:id="rId5"/>
  </sheets>
  <definedNames>
    <definedName name="_xlnm.Print_Area" localSheetId="1">'１－１'!$A$1:$Q$335</definedName>
    <definedName name="_xlnm.Print_Area" localSheetId="2">'１－２'!$B$2:$D$61</definedName>
    <definedName name="_xlnm.Print_Area" localSheetId="3">'３'!$B$2:$D$50</definedName>
    <definedName name="_xlnm.Print_Area" localSheetId="4">'記載例（１－１）'!$A$1:$Q$336</definedName>
    <definedName name="_xlnm.Print_Area" localSheetId="0">表紙!$B$2:$F$51</definedName>
  </definedNames>
  <calcPr calcId="162913"/>
</workbook>
</file>

<file path=xl/calcChain.xml><?xml version="1.0" encoding="utf-8"?>
<calcChain xmlns="http://schemas.openxmlformats.org/spreadsheetml/2006/main">
  <c r="F335" i="12" l="1"/>
  <c r="P331" i="12"/>
  <c r="P330" i="12"/>
  <c r="P329" i="12"/>
  <c r="F325" i="12"/>
  <c r="P320" i="12"/>
  <c r="H320" i="12"/>
  <c r="P313" i="12"/>
  <c r="H313" i="12"/>
  <c r="P299" i="12"/>
  <c r="P298" i="12"/>
  <c r="P297" i="12"/>
  <c r="Q295" i="12" s="1"/>
  <c r="P293" i="12"/>
  <c r="P292" i="12"/>
  <c r="P291" i="12"/>
  <c r="Q289" i="12"/>
  <c r="P287" i="12"/>
  <c r="P286" i="12"/>
  <c r="P285" i="12"/>
  <c r="Q283" i="12" s="1"/>
  <c r="Q277" i="12"/>
  <c r="P275" i="12"/>
  <c r="P274" i="12"/>
  <c r="Q271" i="12" s="1"/>
  <c r="P273" i="12"/>
  <c r="P269" i="12"/>
  <c r="P268" i="12"/>
  <c r="P267" i="12"/>
  <c r="Q265" i="12"/>
  <c r="P263" i="12"/>
  <c r="P262" i="12"/>
  <c r="P261" i="12"/>
  <c r="Q259" i="12"/>
  <c r="P257" i="12"/>
  <c r="P256" i="12"/>
  <c r="Q253" i="12" s="1"/>
  <c r="P255" i="12"/>
  <c r="P251" i="12"/>
  <c r="P250" i="12"/>
  <c r="P249" i="12"/>
  <c r="Q247" i="12"/>
  <c r="P245" i="12"/>
  <c r="P244" i="12"/>
  <c r="P243" i="12"/>
  <c r="Q241" i="12"/>
  <c r="P239" i="12"/>
  <c r="P238" i="12"/>
  <c r="Q235" i="12" s="1"/>
  <c r="P237" i="12"/>
  <c r="P211" i="12"/>
  <c r="H211" i="12"/>
  <c r="P204" i="12"/>
  <c r="H204" i="12"/>
  <c r="P189" i="12"/>
  <c r="P188" i="12"/>
  <c r="P187" i="12"/>
  <c r="Q185" i="12"/>
  <c r="P183" i="12"/>
  <c r="Q179" i="12" s="1"/>
  <c r="P182" i="12"/>
  <c r="P181" i="12"/>
  <c r="P177" i="12"/>
  <c r="P176" i="12"/>
  <c r="P175" i="12"/>
  <c r="Q173" i="12" s="1"/>
  <c r="Q167" i="12"/>
  <c r="P165" i="12"/>
  <c r="P164" i="12"/>
  <c r="P163" i="12"/>
  <c r="Q161" i="12"/>
  <c r="P159" i="12"/>
  <c r="P158" i="12"/>
  <c r="P157" i="12"/>
  <c r="Q155" i="12"/>
  <c r="P153" i="12"/>
  <c r="P152" i="12"/>
  <c r="Q149" i="12" s="1"/>
  <c r="P151" i="12"/>
  <c r="P147" i="12"/>
  <c r="P146" i="12"/>
  <c r="P145" i="12"/>
  <c r="Q143" i="12"/>
  <c r="P141" i="12"/>
  <c r="P140" i="12"/>
  <c r="P139" i="12"/>
  <c r="Q137" i="12"/>
  <c r="P135" i="12"/>
  <c r="P134" i="12"/>
  <c r="Q131" i="12" s="1"/>
  <c r="P133" i="12"/>
  <c r="P129" i="12"/>
  <c r="P128" i="12"/>
  <c r="P127" i="12"/>
  <c r="Q125" i="12"/>
  <c r="P68" i="12"/>
  <c r="H68" i="12"/>
  <c r="P59" i="12"/>
  <c r="H61" i="12" s="1"/>
  <c r="H59" i="12"/>
  <c r="C15" i="12"/>
  <c r="C12" i="12"/>
  <c r="F9" i="12"/>
  <c r="C6" i="12"/>
  <c r="F122" i="12" l="1"/>
  <c r="F232" i="12"/>
  <c r="P59" i="11"/>
  <c r="H61" i="11" s="1"/>
  <c r="H59" i="11"/>
  <c r="C15" i="11"/>
  <c r="C12" i="11"/>
  <c r="F9" i="11"/>
  <c r="C6" i="11"/>
  <c r="F334" i="11" l="1"/>
  <c r="P330" i="11"/>
  <c r="P329" i="11"/>
  <c r="P328" i="11"/>
  <c r="P319" i="11"/>
  <c r="H319" i="11"/>
  <c r="P312" i="11"/>
  <c r="H312" i="11"/>
  <c r="P298" i="11"/>
  <c r="P297" i="11"/>
  <c r="P296" i="11"/>
  <c r="P292" i="11"/>
  <c r="P291" i="11"/>
  <c r="P290" i="11"/>
  <c r="P286" i="11"/>
  <c r="P285" i="11"/>
  <c r="P284" i="11"/>
  <c r="Q276" i="11"/>
  <c r="P274" i="11"/>
  <c r="P273" i="11"/>
  <c r="P272" i="11"/>
  <c r="P268" i="11"/>
  <c r="P267" i="11"/>
  <c r="P266" i="11"/>
  <c r="P262" i="11"/>
  <c r="P261" i="11"/>
  <c r="P260" i="11"/>
  <c r="P256" i="11"/>
  <c r="P255" i="11"/>
  <c r="P254" i="11"/>
  <c r="P250" i="11"/>
  <c r="P249" i="11"/>
  <c r="P248" i="11"/>
  <c r="P244" i="11"/>
  <c r="P243" i="11"/>
  <c r="P242" i="11"/>
  <c r="P238" i="11"/>
  <c r="P237" i="11"/>
  <c r="P236" i="11"/>
  <c r="P210" i="11"/>
  <c r="H210" i="11"/>
  <c r="P203" i="11"/>
  <c r="H203" i="11"/>
  <c r="P188" i="11"/>
  <c r="P187" i="11"/>
  <c r="P186" i="11"/>
  <c r="P182" i="11"/>
  <c r="P181" i="11"/>
  <c r="P180" i="11"/>
  <c r="P176" i="11"/>
  <c r="P175" i="11"/>
  <c r="P174" i="11"/>
  <c r="Q166" i="11"/>
  <c r="P164" i="11"/>
  <c r="P163" i="11"/>
  <c r="P162" i="11"/>
  <c r="P158" i="11"/>
  <c r="P157" i="11"/>
  <c r="P156" i="11"/>
  <c r="P152" i="11"/>
  <c r="P151" i="11"/>
  <c r="P150" i="11"/>
  <c r="P146" i="11"/>
  <c r="P145" i="11"/>
  <c r="P144" i="11"/>
  <c r="P140" i="11"/>
  <c r="P139" i="11"/>
  <c r="P138" i="11"/>
  <c r="P134" i="11"/>
  <c r="P133" i="11"/>
  <c r="P132" i="11"/>
  <c r="P128" i="11"/>
  <c r="P127" i="11"/>
  <c r="P126" i="11"/>
  <c r="P68" i="11"/>
  <c r="H68" i="11"/>
  <c r="Q234" i="11" l="1"/>
  <c r="Q246" i="11"/>
  <c r="Q258" i="11"/>
  <c r="Q270" i="11"/>
  <c r="Q184" i="11"/>
  <c r="F324" i="11"/>
  <c r="Q148" i="11"/>
  <c r="Q124" i="11"/>
  <c r="Q240" i="11"/>
  <c r="Q252" i="11"/>
  <c r="Q264" i="11"/>
  <c r="Q142" i="11"/>
  <c r="Q282" i="11"/>
  <c r="Q178" i="11"/>
  <c r="Q136" i="11"/>
  <c r="Q160" i="11"/>
  <c r="Q172" i="11"/>
  <c r="Q294" i="11"/>
  <c r="Q130" i="11"/>
  <c r="Q154" i="11"/>
  <c r="Q288" i="11"/>
  <c r="F231" i="11" l="1"/>
  <c r="F121" i="11"/>
  <c r="D17" i="7" l="1"/>
  <c r="D21" i="7"/>
  <c r="D20" i="7"/>
  <c r="D19" i="7"/>
  <c r="D18" i="7"/>
  <c r="D16" i="7"/>
  <c r="D10" i="7"/>
  <c r="D9" i="7"/>
  <c r="D8" i="7"/>
</calcChain>
</file>

<file path=xl/comments1.xml><?xml version="1.0" encoding="utf-8"?>
<comments xmlns="http://schemas.openxmlformats.org/spreadsheetml/2006/main">
  <authors>
    <author>作成者</author>
  </authors>
  <commentList>
    <comment ref="E4" authorId="0" shapeId="0">
      <text>
        <r>
          <rPr>
            <b/>
            <sz val="9"/>
            <color indexed="81"/>
            <rFont val="ＭＳ ゴシック"/>
            <family val="3"/>
            <charset val="128"/>
          </rPr>
          <t xml:space="preserve">【提出日】
</t>
        </r>
        <r>
          <rPr>
            <sz val="9"/>
            <color indexed="81"/>
            <rFont val="ＭＳ ゴシック"/>
            <family val="3"/>
            <charset val="128"/>
          </rPr>
          <t>事業計画の提出日を記入ください。</t>
        </r>
      </text>
    </comment>
    <comment ref="D8" authorId="0" shapeId="0">
      <text>
        <r>
          <rPr>
            <b/>
            <sz val="9"/>
            <color indexed="81"/>
            <rFont val="ＭＳ ゴシック"/>
            <family val="3"/>
            <charset val="128"/>
          </rPr>
          <t xml:space="preserve">【法人又は団体名・代表者氏名】
</t>
        </r>
        <r>
          <rPr>
            <sz val="9"/>
            <color indexed="81"/>
            <rFont val="ＭＳ ゴシック"/>
            <family val="3"/>
            <charset val="128"/>
          </rPr>
          <t>複数の構成団体が含まれる場合や申請団体と事業費の交付団体が異なる場合は、交付を受ける団体名およびその代表者名を記入してください。</t>
        </r>
      </text>
    </comment>
    <comment ref="D18" authorId="0" shapeId="0">
      <text>
        <r>
          <rPr>
            <b/>
            <sz val="9"/>
            <color indexed="81"/>
            <rFont val="ＭＳ Ｐゴシック"/>
            <family val="3"/>
            <charset val="128"/>
          </rPr>
          <t>千円未満は切り捨ててください。</t>
        </r>
      </text>
    </comment>
    <comment ref="C23" authorId="0" shapeId="0">
      <text>
        <r>
          <rPr>
            <b/>
            <sz val="9"/>
            <color indexed="81"/>
            <rFont val="ＭＳ Ｐゴシック"/>
            <family val="3"/>
            <charset val="128"/>
          </rPr>
          <t>【実施期間】</t>
        </r>
        <r>
          <rPr>
            <sz val="9"/>
            <color indexed="81"/>
            <rFont val="ＭＳ Ｐゴシック"/>
            <family val="3"/>
            <charset val="128"/>
          </rPr>
          <t xml:space="preserve">
</t>
        </r>
        <r>
          <rPr>
            <b/>
            <sz val="9"/>
            <color indexed="81"/>
            <rFont val="ＭＳ Ｐゴシック"/>
            <family val="3"/>
            <charset val="128"/>
          </rPr>
          <t>最長で</t>
        </r>
        <r>
          <rPr>
            <b/>
            <u/>
            <sz val="9"/>
            <color indexed="81"/>
            <rFont val="ＭＳ Ｐゴシック"/>
            <family val="3"/>
            <charset val="128"/>
          </rPr>
          <t>令和６年７月１日から令和７年３月26日まで</t>
        </r>
        <r>
          <rPr>
            <b/>
            <sz val="9"/>
            <color indexed="81"/>
            <rFont val="ＭＳ Ｐゴシック"/>
            <family val="3"/>
            <charset val="128"/>
          </rPr>
          <t>の期間内としてください</t>
        </r>
      </text>
    </comment>
  </commentList>
</comments>
</file>

<file path=xl/comments2.xml><?xml version="1.0" encoding="utf-8"?>
<comments xmlns="http://schemas.openxmlformats.org/spreadsheetml/2006/main">
  <authors>
    <author>作成者</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 ref="C39" authorId="0" shapeId="0">
      <text>
        <r>
          <rPr>
            <sz val="9"/>
            <color indexed="81"/>
            <rFont val="ＭＳ Ｐゴシック"/>
            <family val="3"/>
            <charset val="128"/>
          </rPr>
          <t>※「対象地域の自治体と連携して実施される事業であること」が当事業の応募要件です。</t>
        </r>
      </text>
    </comment>
    <comment ref="B47" authorId="0" shapeId="0">
      <text>
        <r>
          <rPr>
            <sz val="9"/>
            <color indexed="81"/>
            <rFont val="ＭＳ Ｐゴシック"/>
            <family val="3"/>
            <charset val="128"/>
          </rPr>
          <t xml:space="preserve">取組①、取組②の参加見込人数の合計と一致すること
</t>
        </r>
      </text>
    </comment>
    <comment ref="H53"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61" authorId="0" shapeId="0">
      <text>
        <r>
          <rPr>
            <sz val="9"/>
            <color indexed="81"/>
            <rFont val="ＭＳ Ｐゴシック"/>
            <family val="3"/>
            <charset val="128"/>
          </rPr>
          <t>特別事業にあっては、50％以上となる必要があること。</t>
        </r>
      </text>
    </comment>
    <comment ref="H65" authorId="0" shapeId="0">
      <text>
        <r>
          <rPr>
            <sz val="9"/>
            <color indexed="81"/>
            <rFont val="ＭＳ Ｐゴシック"/>
            <family val="3"/>
            <charset val="128"/>
          </rPr>
          <t>・特に孤立されている方の定義は、各事業者の判断によること
・特別事業の場合は、必ず記載すること</t>
        </r>
      </text>
    </comment>
    <comment ref="Q121"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155" authorId="0" shapeId="0">
      <text>
        <r>
          <rPr>
            <sz val="9"/>
            <color indexed="81"/>
            <rFont val="ＭＳ Ｐゴシック"/>
            <family val="3"/>
            <charset val="128"/>
          </rPr>
          <t>1.1を入力すること（以下同じ）</t>
        </r>
        <r>
          <rPr>
            <b/>
            <sz val="9"/>
            <color indexed="81"/>
            <rFont val="ＭＳ Ｐゴシック"/>
            <family val="3"/>
            <charset val="128"/>
          </rPr>
          <t xml:space="preserve">
</t>
        </r>
      </text>
    </comment>
    <comment ref="H197"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207" authorId="0" shapeId="0">
      <text>
        <r>
          <rPr>
            <sz val="9"/>
            <color indexed="81"/>
            <rFont val="ＭＳ Ｐゴシック"/>
            <family val="3"/>
            <charset val="128"/>
          </rPr>
          <t xml:space="preserve">特に孤立されている方の定義は、各事業者の判断によること
</t>
        </r>
      </text>
    </comment>
    <comment ref="C214" authorId="0" shapeId="0">
      <text>
        <r>
          <rPr>
            <sz val="9"/>
            <color indexed="81"/>
            <rFont val="ＭＳ Ｐゴシック"/>
            <family val="3"/>
            <charset val="128"/>
          </rPr>
          <t>取組が１つのみの場合、取組②は記載しないこと</t>
        </r>
      </text>
    </comment>
    <comment ref="Q231"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265" authorId="0" shapeId="0">
      <text>
        <r>
          <rPr>
            <sz val="9"/>
            <color indexed="81"/>
            <rFont val="ＭＳ Ｐゴシック"/>
            <family val="3"/>
            <charset val="128"/>
          </rPr>
          <t xml:space="preserve">1.1を入力すること（以下同じ）
</t>
        </r>
      </text>
    </comment>
    <comment ref="H306"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316" authorId="0" shapeId="0">
      <text>
        <r>
          <rPr>
            <sz val="9"/>
            <color indexed="81"/>
            <rFont val="ＭＳ Ｐゴシック"/>
            <family val="3"/>
            <charset val="128"/>
          </rPr>
          <t xml:space="preserve">特に孤立されている方の定義は、各事業者の判断によること
</t>
        </r>
      </text>
    </comment>
    <comment ref="M327" authorId="0" shapeId="0">
      <text>
        <r>
          <rPr>
            <sz val="9"/>
            <color indexed="81"/>
            <rFont val="ＭＳ Ｐゴシック"/>
            <family val="3"/>
            <charset val="128"/>
          </rPr>
          <t>1.1を入力すること（以下同じ）</t>
        </r>
        <r>
          <rPr>
            <b/>
            <sz val="9"/>
            <color indexed="81"/>
            <rFont val="ＭＳ Ｐゴシック"/>
            <family val="3"/>
            <charset val="128"/>
          </rPr>
          <t xml:space="preserve">
</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作成者</author>
  </authors>
  <commentList>
    <comment ref="D8" authorId="0" shapeId="0">
      <text>
        <r>
          <rPr>
            <b/>
            <sz val="9"/>
            <color indexed="81"/>
            <rFont val="ＭＳ Ｐゴシック"/>
            <family val="3"/>
            <charset val="128"/>
          </rPr>
          <t>表紙からリンクされます。</t>
        </r>
      </text>
    </comment>
    <comment ref="D9" authorId="0" shapeId="0">
      <text>
        <r>
          <rPr>
            <b/>
            <sz val="9"/>
            <color indexed="81"/>
            <rFont val="ＭＳ Ｐゴシック"/>
            <family val="3"/>
            <charset val="128"/>
          </rPr>
          <t>表紙からリンクされます。</t>
        </r>
      </text>
    </comment>
    <comment ref="D10" authorId="0" shapeId="0">
      <text>
        <r>
          <rPr>
            <b/>
            <sz val="9"/>
            <color indexed="81"/>
            <rFont val="ＭＳ Ｐゴシック"/>
            <family val="3"/>
            <charset val="128"/>
          </rPr>
          <t>表紙からリンクされます。</t>
        </r>
      </text>
    </comment>
    <comment ref="D16" authorId="0" shapeId="0">
      <text>
        <r>
          <rPr>
            <b/>
            <sz val="9"/>
            <color indexed="81"/>
            <rFont val="ＭＳ Ｐゴシック"/>
            <family val="3"/>
            <charset val="128"/>
          </rPr>
          <t>表紙からリンクされます。</t>
        </r>
      </text>
    </comment>
    <comment ref="D17" authorId="0" shapeId="0">
      <text>
        <r>
          <rPr>
            <b/>
            <sz val="9"/>
            <color indexed="81"/>
            <rFont val="ＭＳ Ｐゴシック"/>
            <family val="3"/>
            <charset val="128"/>
          </rPr>
          <t>表紙からリンクされます。</t>
        </r>
      </text>
    </comment>
    <comment ref="D18" authorId="0" shapeId="0">
      <text>
        <r>
          <rPr>
            <b/>
            <sz val="9"/>
            <color indexed="81"/>
            <rFont val="ＭＳ Ｐゴシック"/>
            <family val="3"/>
            <charset val="128"/>
          </rPr>
          <t>表紙からリンクされます。</t>
        </r>
      </text>
    </comment>
    <comment ref="D19" authorId="0" shapeId="0">
      <text>
        <r>
          <rPr>
            <b/>
            <sz val="9"/>
            <color indexed="81"/>
            <rFont val="ＭＳ Ｐゴシック"/>
            <family val="3"/>
            <charset val="128"/>
          </rPr>
          <t>表紙からリンクされます。</t>
        </r>
      </text>
    </comment>
    <comment ref="D20" authorId="0" shapeId="0">
      <text>
        <r>
          <rPr>
            <b/>
            <sz val="9"/>
            <color indexed="81"/>
            <rFont val="ＭＳ Ｐゴシック"/>
            <family val="3"/>
            <charset val="128"/>
          </rPr>
          <t>表紙からリンクされます。</t>
        </r>
      </text>
    </comment>
    <comment ref="D21" authorId="0" shapeId="0">
      <text>
        <r>
          <rPr>
            <b/>
            <sz val="9"/>
            <color indexed="81"/>
            <rFont val="ＭＳ Ｐゴシック"/>
            <family val="3"/>
            <charset val="128"/>
          </rPr>
          <t>表紙からリンクされます。</t>
        </r>
      </text>
    </comment>
  </commentList>
</comments>
</file>

<file path=xl/comments4.xml><?xml version="1.0" encoding="utf-8"?>
<comments xmlns="http://schemas.openxmlformats.org/spreadsheetml/2006/main">
  <authors>
    <author>作成者</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 ref="H53"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61" authorId="0" shapeId="0">
      <text>
        <r>
          <rPr>
            <sz val="9"/>
            <color indexed="81"/>
            <rFont val="ＭＳ Ｐゴシック"/>
            <family val="3"/>
            <charset val="128"/>
          </rPr>
          <t>特別事業にあっては、50％以上となる必要があること。</t>
        </r>
      </text>
    </comment>
    <comment ref="H65" authorId="0" shapeId="0">
      <text>
        <r>
          <rPr>
            <sz val="9"/>
            <color indexed="81"/>
            <rFont val="ＭＳ Ｐゴシック"/>
            <family val="3"/>
            <charset val="128"/>
          </rPr>
          <t>・特に孤立されている方の定義は、各事業者の判断によること
・特別事業の場合は、必ず記載すること</t>
        </r>
      </text>
    </comment>
    <comment ref="Q122"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156" authorId="0" shapeId="0">
      <text>
        <r>
          <rPr>
            <sz val="9"/>
            <color indexed="81"/>
            <rFont val="ＭＳ Ｐゴシック"/>
            <family val="3"/>
            <charset val="128"/>
          </rPr>
          <t>1.1を入力すること（以下同じ）</t>
        </r>
        <r>
          <rPr>
            <b/>
            <sz val="9"/>
            <color indexed="81"/>
            <rFont val="ＭＳ Ｐゴシック"/>
            <family val="3"/>
            <charset val="128"/>
          </rPr>
          <t xml:space="preserve">
</t>
        </r>
      </text>
    </comment>
    <comment ref="H198"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208" authorId="0" shapeId="0">
      <text>
        <r>
          <rPr>
            <sz val="9"/>
            <color indexed="81"/>
            <rFont val="ＭＳ Ｐゴシック"/>
            <family val="3"/>
            <charset val="128"/>
          </rPr>
          <t xml:space="preserve">特に孤立されている方の定義は、各事業者の判断によること
</t>
        </r>
      </text>
    </comment>
    <comment ref="C215" authorId="0" shapeId="0">
      <text>
        <r>
          <rPr>
            <sz val="9"/>
            <color indexed="81"/>
            <rFont val="ＭＳ Ｐゴシック"/>
            <family val="3"/>
            <charset val="128"/>
          </rPr>
          <t>取組が１つのみの場合、取組②は記載しないこと</t>
        </r>
      </text>
    </comment>
    <comment ref="Q232" authorId="0" shapeId="0">
      <text>
        <r>
          <rPr>
            <sz val="9"/>
            <color indexed="81"/>
            <rFont val="ＭＳ Ｐゴシック"/>
            <family val="3"/>
            <charset val="128"/>
          </rPr>
          <t>積算内訳の記載にあたっては、別添の【復興庁資料・積算内訳記載上の注意事項】の内容に従うこと。</t>
        </r>
        <r>
          <rPr>
            <b/>
            <sz val="9"/>
            <color indexed="81"/>
            <rFont val="ＭＳ Ｐゴシック"/>
            <family val="3"/>
            <charset val="128"/>
          </rPr>
          <t xml:space="preserve">
</t>
        </r>
      </text>
    </comment>
    <comment ref="M266" authorId="0" shapeId="0">
      <text>
        <r>
          <rPr>
            <sz val="9"/>
            <color indexed="81"/>
            <rFont val="ＭＳ Ｐゴシック"/>
            <family val="3"/>
            <charset val="128"/>
          </rPr>
          <t xml:space="preserve">1.1を入力すること（以下同じ）
</t>
        </r>
      </text>
    </comment>
    <comment ref="H307" authorId="0" shapeId="0">
      <text>
        <r>
          <rPr>
            <sz val="9"/>
            <color indexed="81"/>
            <rFont val="ＭＳ Ｐゴシック"/>
            <family val="3"/>
            <charset val="128"/>
          </rPr>
          <t>・　「災害公営住宅居住者」…防災集団移転・自主再建者を含む。
・　「その他避難者」…「災害公営住宅居住者」以外の避難者であること。
・　「避難先住民」…避難者受入地区の住民
・　「地域住民」…避難者受入市町村の住民
・　「その他」…その他の方（区分できない場合も含む）</t>
        </r>
      </text>
    </comment>
    <comment ref="H317" authorId="0" shapeId="0">
      <text>
        <r>
          <rPr>
            <sz val="9"/>
            <color indexed="81"/>
            <rFont val="ＭＳ Ｐゴシック"/>
            <family val="3"/>
            <charset val="128"/>
          </rPr>
          <t xml:space="preserve">特に孤立されている方の定義は、各事業者の判断によること
</t>
        </r>
      </text>
    </comment>
    <comment ref="M328" authorId="0" shapeId="0">
      <text>
        <r>
          <rPr>
            <sz val="9"/>
            <color indexed="81"/>
            <rFont val="ＭＳ Ｐゴシック"/>
            <family val="3"/>
            <charset val="128"/>
          </rPr>
          <t>1.1を入力すること（以下同じ）</t>
        </r>
        <r>
          <rPr>
            <b/>
            <sz val="9"/>
            <color indexed="81"/>
            <rFont val="ＭＳ Ｐゴシック"/>
            <family val="3"/>
            <charset val="128"/>
          </rPr>
          <t xml:space="preserve">
</t>
        </r>
        <r>
          <rPr>
            <sz val="9"/>
            <color indexed="81"/>
            <rFont val="ＭＳ Ｐゴシック"/>
            <family val="3"/>
            <charset val="128"/>
          </rPr>
          <t xml:space="preserve">
</t>
        </r>
      </text>
    </comment>
  </commentList>
</comments>
</file>

<file path=xl/sharedStrings.xml><?xml version="1.0" encoding="utf-8"?>
<sst xmlns="http://schemas.openxmlformats.org/spreadsheetml/2006/main" count="1512" uniqueCount="185">
  <si>
    <t>取組①</t>
    <rPh sb="0" eb="2">
      <t>トリクミ</t>
    </rPh>
    <phoneticPr fontId="1"/>
  </si>
  <si>
    <t>取組②</t>
    <rPh sb="0" eb="2">
      <t>トリクミ</t>
    </rPh>
    <phoneticPr fontId="1"/>
  </si>
  <si>
    <t>７月</t>
    <rPh sb="1" eb="2">
      <t>ガツ</t>
    </rPh>
    <phoneticPr fontId="1"/>
  </si>
  <si>
    <t>８月</t>
    <rPh sb="1" eb="2">
      <t>ガツ</t>
    </rPh>
    <phoneticPr fontId="1"/>
  </si>
  <si>
    <t>９月</t>
    <rPh sb="1" eb="2">
      <t>ガツ</t>
    </rPh>
    <phoneticPr fontId="1"/>
  </si>
  <si>
    <t>10月</t>
    <rPh sb="2" eb="3">
      <t>ガツ</t>
    </rPh>
    <phoneticPr fontId="1"/>
  </si>
  <si>
    <t>11月</t>
    <rPh sb="2" eb="3">
      <t>ガツ</t>
    </rPh>
    <phoneticPr fontId="1"/>
  </si>
  <si>
    <t>12月</t>
    <rPh sb="2" eb="3">
      <t>ガツ</t>
    </rPh>
    <phoneticPr fontId="1"/>
  </si>
  <si>
    <t>１月</t>
    <rPh sb="1" eb="2">
      <t>ガツ</t>
    </rPh>
    <phoneticPr fontId="1"/>
  </si>
  <si>
    <t>２月</t>
    <rPh sb="1" eb="2">
      <t>ガツ</t>
    </rPh>
    <phoneticPr fontId="1"/>
  </si>
  <si>
    <t>３月</t>
    <rPh sb="1" eb="2">
      <t>ガツ</t>
    </rPh>
    <phoneticPr fontId="1"/>
  </si>
  <si>
    <t>取組のスケジュール</t>
    <rPh sb="0" eb="2">
      <t>トリクミ</t>
    </rPh>
    <phoneticPr fontId="1"/>
  </si>
  <si>
    <t>取組①</t>
    <rPh sb="0" eb="2">
      <t>トリクミ</t>
    </rPh>
    <phoneticPr fontId="1"/>
  </si>
  <si>
    <t>取組②</t>
    <rPh sb="0" eb="2">
      <t>トリクミ</t>
    </rPh>
    <phoneticPr fontId="1"/>
  </si>
  <si>
    <t>４月</t>
    <rPh sb="1" eb="2">
      <t>ガツ</t>
    </rPh>
    <phoneticPr fontId="1"/>
  </si>
  <si>
    <t>５月</t>
    <rPh sb="1" eb="2">
      <t>ガツ</t>
    </rPh>
    <phoneticPr fontId="1"/>
  </si>
  <si>
    <t>６月</t>
    <rPh sb="1" eb="2">
      <t>ガツ</t>
    </rPh>
    <phoneticPr fontId="1"/>
  </si>
  <si>
    <t>【申請額】</t>
  </si>
  <si>
    <t>構成団体名①</t>
  </si>
  <si>
    <t>構成団体名②</t>
  </si>
  <si>
    <t>構成団体名③</t>
  </si>
  <si>
    <t>記入欄</t>
    <rPh sb="0" eb="3">
      <t>キニュウラン</t>
    </rPh>
    <phoneticPr fontId="1"/>
  </si>
  <si>
    <t>電話番号</t>
    <phoneticPr fontId="1"/>
  </si>
  <si>
    <t>【対象地域】</t>
    <phoneticPr fontId="1"/>
  </si>
  <si>
    <t>※行が足りない場合は、適宜追加してください。</t>
    <rPh sb="1" eb="2">
      <t>ギョウ</t>
    </rPh>
    <rPh sb="3" eb="4">
      <t>タ</t>
    </rPh>
    <rPh sb="7" eb="9">
      <t>バアイ</t>
    </rPh>
    <rPh sb="11" eb="13">
      <t>テキギ</t>
    </rPh>
    <rPh sb="13" eb="15">
      <t>ツイカ</t>
    </rPh>
    <phoneticPr fontId="1"/>
  </si>
  <si>
    <t>※行が足りない場合には、適宜追加して下さい。</t>
    <rPh sb="1" eb="2">
      <t>ギョウ</t>
    </rPh>
    <rPh sb="3" eb="4">
      <t>タ</t>
    </rPh>
    <rPh sb="7" eb="9">
      <t>バアイ</t>
    </rPh>
    <rPh sb="12" eb="14">
      <t>テキギ</t>
    </rPh>
    <rPh sb="14" eb="16">
      <t>ツイカ</t>
    </rPh>
    <rPh sb="18" eb="19">
      <t>クダ</t>
    </rPh>
    <phoneticPr fontId="1"/>
  </si>
  <si>
    <t>住所</t>
    <rPh sb="0" eb="2">
      <t>ジュウショ</t>
    </rPh>
    <phoneticPr fontId="1"/>
  </si>
  <si>
    <t>メールアドレス</t>
    <phoneticPr fontId="1"/>
  </si>
  <si>
    <t>【２．申請額（再掲）】</t>
    <phoneticPr fontId="1"/>
  </si>
  <si>
    <t>《積算内訳》</t>
    <rPh sb="1" eb="3">
      <t>セキサン</t>
    </rPh>
    <rPh sb="3" eb="5">
      <t>ウチワケ</t>
    </rPh>
    <phoneticPr fontId="1"/>
  </si>
  <si>
    <t>取組○、名称</t>
  </si>
  <si>
    <t>税込金額を記入してください。</t>
    <rPh sb="2" eb="4">
      <t>キンガク</t>
    </rPh>
    <rPh sb="5" eb="7">
      <t>キニュウ</t>
    </rPh>
    <phoneticPr fontId="1"/>
  </si>
  <si>
    <t>30文字以内で記入してください。</t>
    <rPh sb="7" eb="9">
      <t>キニュウ</t>
    </rPh>
    <phoneticPr fontId="1"/>
  </si>
  <si>
    <t>【実施体制図】</t>
    <phoneticPr fontId="1"/>
  </si>
  <si>
    <t>（対象地域を記入）</t>
    <rPh sb="1" eb="3">
      <t>タイショウ</t>
    </rPh>
    <rPh sb="3" eb="5">
      <t>チイキ</t>
    </rPh>
    <phoneticPr fontId="1"/>
  </si>
  <si>
    <t>（電話番号を記入）</t>
    <rPh sb="1" eb="3">
      <t>デンワ</t>
    </rPh>
    <rPh sb="3" eb="5">
      <t>バンゴウ</t>
    </rPh>
    <phoneticPr fontId="1"/>
  </si>
  <si>
    <t>（メールアドレスを記入）</t>
    <phoneticPr fontId="1"/>
  </si>
  <si>
    <t>《取組内容》</t>
    <rPh sb="1" eb="3">
      <t>トリクミ</t>
    </rPh>
    <rPh sb="3" eb="5">
      <t>ナイヨウ</t>
    </rPh>
    <phoneticPr fontId="1"/>
  </si>
  <si>
    <t>（印刷等の軽微な業務委託を実施体制図に含める必要はありません。）</t>
    <rPh sb="8" eb="10">
      <t>ギョウム</t>
    </rPh>
    <rPh sb="10" eb="12">
      <t>イタク</t>
    </rPh>
    <phoneticPr fontId="1"/>
  </si>
  <si>
    <t>【事業名】</t>
    <rPh sb="1" eb="3">
      <t>ジギョウ</t>
    </rPh>
    <phoneticPr fontId="1"/>
  </si>
  <si>
    <t>（事業名を記入）</t>
    <rPh sb="1" eb="3">
      <t>ジギョウ</t>
    </rPh>
    <rPh sb="3" eb="4">
      <t>メイ</t>
    </rPh>
    <rPh sb="5" eb="7">
      <t>キニュウ</t>
    </rPh>
    <phoneticPr fontId="1"/>
  </si>
  <si>
    <t>【１．事業名（再掲）】</t>
    <rPh sb="3" eb="5">
      <t>ジギョウ</t>
    </rPh>
    <rPh sb="7" eb="9">
      <t>サイケイ</t>
    </rPh>
    <phoneticPr fontId="1"/>
  </si>
  <si>
    <t>●収入分の見込み（生産物の販売などを行う場合）</t>
    <rPh sb="1" eb="3">
      <t>シュウニュウ</t>
    </rPh>
    <rPh sb="3" eb="4">
      <t>ブン</t>
    </rPh>
    <rPh sb="5" eb="7">
      <t>ミコ</t>
    </rPh>
    <rPh sb="9" eb="12">
      <t>セイサンブツ</t>
    </rPh>
    <rPh sb="13" eb="15">
      <t>ハンバイ</t>
    </rPh>
    <rPh sb="18" eb="19">
      <t>オコナ</t>
    </rPh>
    <rPh sb="20" eb="22">
      <t>バアイ</t>
    </rPh>
    <phoneticPr fontId="1"/>
  </si>
  <si>
    <t>●今回の交付対象とする経費</t>
    <rPh sb="4" eb="6">
      <t>コウフ</t>
    </rPh>
    <phoneticPr fontId="1"/>
  </si>
  <si>
    <t>●今回の交付対象としない経費</t>
    <rPh sb="4" eb="6">
      <t>コウフ</t>
    </rPh>
    <phoneticPr fontId="1"/>
  </si>
  <si>
    <t>（法人又は団体名および代表者氏名を記入）</t>
    <rPh sb="1" eb="3">
      <t>ホウジン</t>
    </rPh>
    <rPh sb="3" eb="4">
      <t>マタ</t>
    </rPh>
    <rPh sb="7" eb="8">
      <t>メイ</t>
    </rPh>
    <rPh sb="11" eb="14">
      <t>ダイヒョウシャ</t>
    </rPh>
    <rPh sb="14" eb="16">
      <t>シメイ</t>
    </rPh>
    <phoneticPr fontId="1"/>
  </si>
  <si>
    <t>【法人又は団体名】</t>
    <rPh sb="1" eb="3">
      <t>ホウジン</t>
    </rPh>
    <rPh sb="3" eb="4">
      <t>マタ</t>
    </rPh>
    <phoneticPr fontId="1"/>
  </si>
  <si>
    <t>（法人又は団体名を記入）</t>
    <rPh sb="1" eb="3">
      <t>ホウジン</t>
    </rPh>
    <rPh sb="3" eb="4">
      <t>マタ</t>
    </rPh>
    <rPh sb="5" eb="7">
      <t>ダンタイ</t>
    </rPh>
    <rPh sb="7" eb="8">
      <t>メイ</t>
    </rPh>
    <phoneticPr fontId="1"/>
  </si>
  <si>
    <t>本事業の実施主体となる法人又は団体の名称を記入してください。</t>
    <rPh sb="11" eb="13">
      <t>ホウジン</t>
    </rPh>
    <rPh sb="13" eb="14">
      <t>マタ</t>
    </rPh>
    <phoneticPr fontId="1"/>
  </si>
  <si>
    <t>【法人又は団体の代表者役職・氏名】</t>
    <rPh sb="1" eb="3">
      <t>ホウジン</t>
    </rPh>
    <rPh sb="3" eb="4">
      <t>マタ</t>
    </rPh>
    <phoneticPr fontId="1"/>
  </si>
  <si>
    <t>複数の構成団体が含まれる場合は、代表団体の代表者を記入してください（１団体で応募の場合は、その代表者を記入してください）。</t>
    <rPh sb="0" eb="2">
      <t>フクスウ</t>
    </rPh>
    <rPh sb="5" eb="7">
      <t>ダンタイ</t>
    </rPh>
    <rPh sb="16" eb="18">
      <t>ダイヒョウ</t>
    </rPh>
    <rPh sb="18" eb="20">
      <t>ダンタイ</t>
    </rPh>
    <rPh sb="21" eb="24">
      <t>ダイヒョウシャ</t>
    </rPh>
    <rPh sb="25" eb="27">
      <t>キニュウ</t>
    </rPh>
    <phoneticPr fontId="1"/>
  </si>
  <si>
    <t>（法人又は団体の代表者役職・氏名を記入）</t>
    <rPh sb="1" eb="3">
      <t>ホウジン</t>
    </rPh>
    <rPh sb="3" eb="4">
      <t>マタ</t>
    </rPh>
    <rPh sb="10" eb="11">
      <t>シャ</t>
    </rPh>
    <rPh sb="11" eb="13">
      <t>ヤクショク</t>
    </rPh>
    <rPh sb="14" eb="16">
      <t>シメイ</t>
    </rPh>
    <phoneticPr fontId="1"/>
  </si>
  <si>
    <t>【問合せ先（本件に関する窓口）】</t>
    <rPh sb="6" eb="7">
      <t>ホン</t>
    </rPh>
    <rPh sb="7" eb="8">
      <t>ケン</t>
    </rPh>
    <rPh sb="9" eb="10">
      <t>カン</t>
    </rPh>
    <rPh sb="12" eb="14">
      <t>マドグチ</t>
    </rPh>
    <phoneticPr fontId="1"/>
  </si>
  <si>
    <t>取組内容の種類を選択し、○を付けてください（複数選択可）。</t>
    <rPh sb="0" eb="2">
      <t>トリクミ</t>
    </rPh>
    <rPh sb="2" eb="4">
      <t>ナイヨウ</t>
    </rPh>
    <rPh sb="5" eb="7">
      <t>シュルイ</t>
    </rPh>
    <rPh sb="8" eb="10">
      <t>センタク</t>
    </rPh>
    <rPh sb="14" eb="15">
      <t>ツ</t>
    </rPh>
    <rPh sb="22" eb="24">
      <t>フクスウ</t>
    </rPh>
    <rPh sb="24" eb="26">
      <t>センタク</t>
    </rPh>
    <rPh sb="26" eb="27">
      <t>カ</t>
    </rPh>
    <phoneticPr fontId="1"/>
  </si>
  <si>
    <t>法人又は団体名（再掲）</t>
    <rPh sb="0" eb="2">
      <t>ホウジン</t>
    </rPh>
    <rPh sb="2" eb="3">
      <t>マタ</t>
    </rPh>
    <rPh sb="4" eb="6">
      <t>ダンタイ</t>
    </rPh>
    <rPh sb="8" eb="10">
      <t>サイケイ</t>
    </rPh>
    <phoneticPr fontId="2"/>
  </si>
  <si>
    <t>【法人又は団体の概要】</t>
    <rPh sb="1" eb="3">
      <t>ホウジン</t>
    </rPh>
    <rPh sb="3" eb="4">
      <t>マタ</t>
    </rPh>
    <rPh sb="5" eb="7">
      <t>ダンタイ</t>
    </rPh>
    <rPh sb="8" eb="9">
      <t>オオムネ</t>
    </rPh>
    <rPh sb="9" eb="10">
      <t>ヨウ</t>
    </rPh>
    <phoneticPr fontId="1"/>
  </si>
  <si>
    <t>代表団体名（再掲）</t>
    <rPh sb="0" eb="2">
      <t>ダイヒョウ</t>
    </rPh>
    <rPh sb="2" eb="4">
      <t>ダンタイ</t>
    </rPh>
    <rPh sb="4" eb="5">
      <t>メイ</t>
    </rPh>
    <phoneticPr fontId="1"/>
  </si>
  <si>
    <t>法人又は団体の代表者役職・氏名（再掲）</t>
    <rPh sb="0" eb="2">
      <t>ホウジン</t>
    </rPh>
    <rPh sb="2" eb="3">
      <t>マタ</t>
    </rPh>
    <rPh sb="4" eb="6">
      <t>ダンタイ</t>
    </rPh>
    <rPh sb="7" eb="10">
      <t>ダイヒョウシャ</t>
    </rPh>
    <rPh sb="10" eb="12">
      <t>ヤクショク</t>
    </rPh>
    <rPh sb="13" eb="15">
      <t>シメイ</t>
    </rPh>
    <phoneticPr fontId="2"/>
  </si>
  <si>
    <t>【問合せ先（本件に関する窓口）（再掲）】</t>
    <rPh sb="7" eb="8">
      <t>ケン</t>
    </rPh>
    <rPh sb="16" eb="18">
      <t>サイケイ</t>
    </rPh>
    <phoneticPr fontId="1"/>
  </si>
  <si>
    <t>以下の記載例にならい、関係者の役割分担が分かるように記載して下さい。</t>
    <rPh sb="11" eb="14">
      <t>カンケイシャ</t>
    </rPh>
    <phoneticPr fontId="1"/>
  </si>
  <si>
    <t>※複数の構成団体が含まれる場合には代表団体と構成団体がわかるように記載して下さい。</t>
    <rPh sb="1" eb="3">
      <t>フクスウ</t>
    </rPh>
    <rPh sb="4" eb="6">
      <t>コウセイ</t>
    </rPh>
    <rPh sb="6" eb="8">
      <t>ダンタイ</t>
    </rPh>
    <rPh sb="9" eb="10">
      <t>フク</t>
    </rPh>
    <rPh sb="13" eb="15">
      <t>バアイ</t>
    </rPh>
    <rPh sb="17" eb="19">
      <t>ダイヒョウ</t>
    </rPh>
    <rPh sb="19" eb="21">
      <t>ダンタイ</t>
    </rPh>
    <rPh sb="22" eb="24">
      <t>コウセイ</t>
    </rPh>
    <rPh sb="24" eb="26">
      <t>ダンタイ</t>
    </rPh>
    <rPh sb="33" eb="35">
      <t>キサイ</t>
    </rPh>
    <rPh sb="37" eb="38">
      <t>クダ</t>
    </rPh>
    <phoneticPr fontId="1"/>
  </si>
  <si>
    <t>事業の効果と特徴について、生きがいづくりとしての効果、費用対効果、活動頻度などを記入してください。</t>
    <rPh sb="3" eb="5">
      <t>コウカ</t>
    </rPh>
    <rPh sb="6" eb="8">
      <t>トクチョウ</t>
    </rPh>
    <rPh sb="13" eb="14">
      <t>イ</t>
    </rPh>
    <rPh sb="24" eb="26">
      <t>コウカ</t>
    </rPh>
    <rPh sb="27" eb="32">
      <t>ヒヨウタイコウカ</t>
    </rPh>
    <rPh sb="33" eb="35">
      <t>カツドウ</t>
    </rPh>
    <rPh sb="35" eb="37">
      <t>ヒンド</t>
    </rPh>
    <rPh sb="40" eb="42">
      <t>キニュウ</t>
    </rPh>
    <phoneticPr fontId="1"/>
  </si>
  <si>
    <t>避難先住民</t>
    <rPh sb="0" eb="1">
      <t>ヒナン</t>
    </rPh>
    <rPh sb="1" eb="2">
      <t>モト</t>
    </rPh>
    <rPh sb="2" eb="5">
      <t>センジュウミン</t>
    </rPh>
    <phoneticPr fontId="1"/>
  </si>
  <si>
    <t>合計</t>
    <rPh sb="0" eb="1">
      <t>ゴウケイ</t>
    </rPh>
    <phoneticPr fontId="1"/>
  </si>
  <si>
    <t>【交付団体名】</t>
    <rPh sb="1" eb="3">
      <t>コウフ</t>
    </rPh>
    <rPh sb="3" eb="5">
      <t>ダンタイ</t>
    </rPh>
    <phoneticPr fontId="1"/>
  </si>
  <si>
    <t>複数の構成団体が含まれる場合や申請団体と事業費の交付団体が異なる場合は、交付を受ける団体の名前を記入してください（１団体で応募の場合は記入不要です）。</t>
    <rPh sb="0" eb="2">
      <t>フクスウ</t>
    </rPh>
    <rPh sb="5" eb="7">
      <t>ダンタイ</t>
    </rPh>
    <rPh sb="15" eb="17">
      <t>シンセイ</t>
    </rPh>
    <rPh sb="17" eb="19">
      <t>ダンタイ</t>
    </rPh>
    <rPh sb="20" eb="23">
      <t>ジギョウヒ</t>
    </rPh>
    <rPh sb="24" eb="26">
      <t>コウフ</t>
    </rPh>
    <rPh sb="26" eb="28">
      <t>ダンタイ</t>
    </rPh>
    <rPh sb="29" eb="30">
      <t>コト</t>
    </rPh>
    <rPh sb="32" eb="34">
      <t>バアイ</t>
    </rPh>
    <rPh sb="36" eb="38">
      <t>コウフ</t>
    </rPh>
    <rPh sb="39" eb="40">
      <t>ウ</t>
    </rPh>
    <rPh sb="42" eb="44">
      <t>ダンタイ</t>
    </rPh>
    <rPh sb="45" eb="47">
      <t>ナマエ</t>
    </rPh>
    <rPh sb="48" eb="50">
      <t>キニュウ</t>
    </rPh>
    <rPh sb="58" eb="60">
      <t>ダンタイ</t>
    </rPh>
    <rPh sb="61" eb="63">
      <t>オウボ</t>
    </rPh>
    <rPh sb="64" eb="66">
      <t>バアイ</t>
    </rPh>
    <rPh sb="67" eb="69">
      <t>キニュウ</t>
    </rPh>
    <rPh sb="69" eb="71">
      <t>フヨウ</t>
    </rPh>
    <phoneticPr fontId="1"/>
  </si>
  <si>
    <t>（交付団体名を記入）</t>
    <rPh sb="1" eb="3">
      <t>コウフ</t>
    </rPh>
    <rPh sb="3" eb="5">
      <t>ダンタイ</t>
    </rPh>
    <rPh sb="5" eb="6">
      <t>メイ</t>
    </rPh>
    <phoneticPr fontId="1"/>
  </si>
  <si>
    <t>事業を実施するにあたり、自治体の合意を得られている場合など、自治体や地域との連携について調整した内容やその相手先や担当部署名等を記入してください。</t>
    <rPh sb="3" eb="5">
      <t>ジッシ</t>
    </rPh>
    <rPh sb="12" eb="15">
      <t>ジチタイ</t>
    </rPh>
    <rPh sb="16" eb="18">
      <t>ゴウイ</t>
    </rPh>
    <rPh sb="19" eb="20">
      <t>エ</t>
    </rPh>
    <rPh sb="25" eb="27">
      <t>バアイ</t>
    </rPh>
    <rPh sb="30" eb="33">
      <t>ジチタイ</t>
    </rPh>
    <rPh sb="34" eb="36">
      <t>チイキ</t>
    </rPh>
    <rPh sb="38" eb="40">
      <t>レンケイ</t>
    </rPh>
    <rPh sb="44" eb="46">
      <t>チョウセイ</t>
    </rPh>
    <rPh sb="48" eb="50">
      <t>ナイヨウ</t>
    </rPh>
    <rPh sb="53" eb="56">
      <t>アイテサキ</t>
    </rPh>
    <rPh sb="57" eb="59">
      <t>タントウ</t>
    </rPh>
    <rPh sb="59" eb="61">
      <t>ブショ</t>
    </rPh>
    <rPh sb="61" eb="62">
      <t>メイ</t>
    </rPh>
    <rPh sb="62" eb="63">
      <t>トウ</t>
    </rPh>
    <rPh sb="64" eb="66">
      <t>キニュウ</t>
    </rPh>
    <phoneticPr fontId="1"/>
  </si>
  <si>
    <t>地域住民</t>
    <rPh sb="0" eb="1">
      <t>チイキジュウミン</t>
    </rPh>
    <phoneticPr fontId="1"/>
  </si>
  <si>
    <t>特に孤立されている方の参加者</t>
    <rPh sb="1" eb="3">
      <t>コリツ</t>
    </rPh>
    <rPh sb="8" eb="9">
      <t>カタ</t>
    </rPh>
    <rPh sb="10" eb="12">
      <t>サンカ</t>
    </rPh>
    <phoneticPr fontId="1"/>
  </si>
  <si>
    <t>自助努力や既存資源を活用して対応する、他の手法により資金調達を行う、等の金額があれば、その調達方法等と合わせてご記入ください（交付対象とする経費と合わせれば、事業全体の金額となるよう、記入してください）。</t>
    <rPh sb="34" eb="35">
      <t>トウ</t>
    </rPh>
    <rPh sb="36" eb="38">
      <t>キンガク</t>
    </rPh>
    <rPh sb="45" eb="47">
      <t>チョウタツ</t>
    </rPh>
    <rPh sb="47" eb="49">
      <t>ホウホウ</t>
    </rPh>
    <rPh sb="49" eb="50">
      <t>トウ</t>
    </rPh>
    <rPh sb="51" eb="52">
      <t>ア</t>
    </rPh>
    <rPh sb="56" eb="58">
      <t>キニュウ</t>
    </rPh>
    <rPh sb="63" eb="65">
      <t>コウフ</t>
    </rPh>
    <rPh sb="65" eb="67">
      <t>タイショウ</t>
    </rPh>
    <rPh sb="70" eb="72">
      <t>ケイヒ</t>
    </rPh>
    <rPh sb="73" eb="74">
      <t>ア</t>
    </rPh>
    <rPh sb="79" eb="81">
      <t>ジギョウ</t>
    </rPh>
    <rPh sb="81" eb="83">
      <t>ゼンタイ</t>
    </rPh>
    <rPh sb="84" eb="86">
      <t>キンガク</t>
    </rPh>
    <rPh sb="92" eb="94">
      <t>キニュウ</t>
    </rPh>
    <phoneticPr fontId="1"/>
  </si>
  <si>
    <t>本事業が新規事業か継続事業か、継続事業の場合は、従前の事業内容（今回と同じ場合は「同様の取組」と記載）や財源、今回拡充している場合はその内容と拡充分に要する経費等についてご記入ください。</t>
    <rPh sb="0" eb="1">
      <t>ホン</t>
    </rPh>
    <rPh sb="1" eb="3">
      <t>ジギョウ</t>
    </rPh>
    <rPh sb="4" eb="6">
      <t>シンキ</t>
    </rPh>
    <rPh sb="6" eb="8">
      <t>ジギョウ</t>
    </rPh>
    <rPh sb="9" eb="11">
      <t>ケイゾク</t>
    </rPh>
    <rPh sb="11" eb="13">
      <t>ジギョウ</t>
    </rPh>
    <rPh sb="15" eb="17">
      <t>ケイゾク</t>
    </rPh>
    <rPh sb="17" eb="19">
      <t>ジギョウ</t>
    </rPh>
    <rPh sb="20" eb="22">
      <t>バアイ</t>
    </rPh>
    <rPh sb="24" eb="26">
      <t>ジュウゼン</t>
    </rPh>
    <rPh sb="27" eb="29">
      <t>ジギョウ</t>
    </rPh>
    <rPh sb="29" eb="31">
      <t>ナイヨウ</t>
    </rPh>
    <rPh sb="32" eb="34">
      <t>コンカイ</t>
    </rPh>
    <rPh sb="35" eb="36">
      <t>オナ</t>
    </rPh>
    <rPh sb="37" eb="39">
      <t>バアイ</t>
    </rPh>
    <rPh sb="41" eb="43">
      <t>ドウヨウ</t>
    </rPh>
    <rPh sb="44" eb="46">
      <t>トリクミ</t>
    </rPh>
    <rPh sb="48" eb="50">
      <t>キサイ</t>
    </rPh>
    <rPh sb="52" eb="54">
      <t>ザイゲン</t>
    </rPh>
    <rPh sb="55" eb="57">
      <t>コンカイ</t>
    </rPh>
    <rPh sb="57" eb="59">
      <t>カクジュウ</t>
    </rPh>
    <rPh sb="63" eb="65">
      <t>バアイ</t>
    </rPh>
    <rPh sb="68" eb="70">
      <t>ナイヨウ</t>
    </rPh>
    <rPh sb="71" eb="73">
      <t>カクジュウ</t>
    </rPh>
    <rPh sb="73" eb="74">
      <t>ブン</t>
    </rPh>
    <rPh sb="75" eb="76">
      <t>ヨウ</t>
    </rPh>
    <rPh sb="78" eb="80">
      <t>ケイヒ</t>
    </rPh>
    <rPh sb="80" eb="81">
      <t>トウ</t>
    </rPh>
    <rPh sb="86" eb="88">
      <t>キニュウ</t>
    </rPh>
    <phoneticPr fontId="1"/>
  </si>
  <si>
    <t>郵便番号</t>
    <rPh sb="0" eb="4">
      <t>ユウビンバンゴウ</t>
    </rPh>
    <phoneticPr fontId="1"/>
  </si>
  <si>
    <t>（住所を記入）</t>
    <rPh sb="1" eb="3">
      <t>ジュウショ</t>
    </rPh>
    <rPh sb="4" eb="6">
      <t>キニュウ</t>
    </rPh>
    <phoneticPr fontId="1"/>
  </si>
  <si>
    <t>〒（郵便番号を記入）</t>
    <rPh sb="2" eb="6">
      <t>ユウビンバンゴウ</t>
    </rPh>
    <phoneticPr fontId="1"/>
  </si>
  <si>
    <t>↓名称</t>
    <rPh sb="1" eb="3">
      <t>メイショウ</t>
    </rPh>
    <phoneticPr fontId="1"/>
  </si>
  <si>
    <t>↓単価</t>
    <rPh sb="1" eb="3">
      <t>タンカ</t>
    </rPh>
    <phoneticPr fontId="1"/>
  </si>
  <si>
    <t>↓消費税率考慮</t>
    <rPh sb="1" eb="4">
      <t>ショウヒゼイ</t>
    </rPh>
    <rPh sb="4" eb="5">
      <t>リツ</t>
    </rPh>
    <rPh sb="5" eb="7">
      <t>コウリョ</t>
    </rPh>
    <phoneticPr fontId="1"/>
  </si>
  <si>
    <t>↓備考（使用目的・根拠等）</t>
    <rPh sb="1" eb="3">
      <t>ビコウ</t>
    </rPh>
    <rPh sb="4" eb="6">
      <t>シヨウ</t>
    </rPh>
    <rPh sb="6" eb="8">
      <t>モクテキ</t>
    </rPh>
    <rPh sb="9" eb="11">
      <t>コンキョ</t>
    </rPh>
    <rPh sb="11" eb="12">
      <t>トウ</t>
    </rPh>
    <phoneticPr fontId="1"/>
  </si>
  <si>
    <t>×</t>
    <phoneticPr fontId="1"/>
  </si>
  <si>
    <t>人</t>
    <rPh sb="0" eb="1">
      <t>ニン</t>
    </rPh>
    <phoneticPr fontId="1"/>
  </si>
  <si>
    <t>日</t>
    <rPh sb="0" eb="1">
      <t>ニチ</t>
    </rPh>
    <phoneticPr fontId="1"/>
  </si>
  <si>
    <t>↓数量①</t>
    <rPh sb="1" eb="3">
      <t>スウリョウ</t>
    </rPh>
    <phoneticPr fontId="1"/>
  </si>
  <si>
    <t>↓数量②</t>
    <rPh sb="1" eb="3">
      <t>スウリョウ</t>
    </rPh>
    <phoneticPr fontId="1"/>
  </si>
  <si>
    <t>回</t>
    <rPh sb="0" eb="1">
      <t>カイ</t>
    </rPh>
    <phoneticPr fontId="1"/>
  </si>
  <si>
    <t>個</t>
    <rPh sb="0" eb="1">
      <t>コ</t>
    </rPh>
    <phoneticPr fontId="1"/>
  </si>
  <si>
    <t>（５）旅費（普通旅費、有識者旅費、宿泊費など）</t>
    <rPh sb="3" eb="5">
      <t>リョヒ</t>
    </rPh>
    <rPh sb="6" eb="8">
      <t>フツウ</t>
    </rPh>
    <rPh sb="8" eb="10">
      <t>リョヒ</t>
    </rPh>
    <rPh sb="11" eb="14">
      <t>ユウシキシャ</t>
    </rPh>
    <rPh sb="14" eb="16">
      <t>リョヒ</t>
    </rPh>
    <rPh sb="17" eb="20">
      <t>シュクハクヒ</t>
    </rPh>
    <phoneticPr fontId="1"/>
  </si>
  <si>
    <t>↓単価（税込）</t>
    <rPh sb="1" eb="3">
      <t>タンカ</t>
    </rPh>
    <rPh sb="4" eb="6">
      <t>ゼイコミ</t>
    </rPh>
    <phoneticPr fontId="1"/>
  </si>
  <si>
    <t>（６）需用費（消耗品費、燃料費、印刷製本費など）</t>
    <rPh sb="3" eb="6">
      <t>ジュヨウヒ</t>
    </rPh>
    <rPh sb="7" eb="10">
      <t>ショウモウヒン</t>
    </rPh>
    <rPh sb="10" eb="11">
      <t>ヒ</t>
    </rPh>
    <rPh sb="12" eb="15">
      <t>ネンリョウヒ</t>
    </rPh>
    <rPh sb="16" eb="18">
      <t>インサツ</t>
    </rPh>
    <rPh sb="18" eb="20">
      <t>セイホン</t>
    </rPh>
    <rPh sb="20" eb="21">
      <t>ヒ</t>
    </rPh>
    <phoneticPr fontId="1"/>
  </si>
  <si>
    <t>↓単価（税抜）</t>
    <rPh sb="1" eb="3">
      <t>タンカ</t>
    </rPh>
    <rPh sb="4" eb="6">
      <t>ゼイヌキ</t>
    </rPh>
    <phoneticPr fontId="1"/>
  </si>
  <si>
    <t>（７）役務費（通信運搬費、広告料、手数料、保険料（非課税）など）</t>
    <rPh sb="3" eb="6">
      <t>エキムヒ</t>
    </rPh>
    <rPh sb="7" eb="9">
      <t>ツウシン</t>
    </rPh>
    <rPh sb="9" eb="11">
      <t>ウンパン</t>
    </rPh>
    <rPh sb="11" eb="12">
      <t>ヒ</t>
    </rPh>
    <rPh sb="13" eb="16">
      <t>コウコクリョウ</t>
    </rPh>
    <rPh sb="17" eb="20">
      <t>テスウリョウ</t>
    </rPh>
    <rPh sb="21" eb="24">
      <t>ホケンリョウ</t>
    </rPh>
    <rPh sb="25" eb="28">
      <t>ヒカゼイ</t>
    </rPh>
    <phoneticPr fontId="1"/>
  </si>
  <si>
    <t>↓委託内容</t>
    <rPh sb="1" eb="3">
      <t>イタク</t>
    </rPh>
    <rPh sb="3" eb="5">
      <t>ナイヨウ</t>
    </rPh>
    <phoneticPr fontId="1"/>
  </si>
  <si>
    <t>1式</t>
    <rPh sb="1" eb="2">
      <t>シキ</t>
    </rPh>
    <phoneticPr fontId="1"/>
  </si>
  <si>
    <t>《タイトル》</t>
    <phoneticPr fontId="1"/>
  </si>
  <si>
    <t>／</t>
  </si>
  <si>
    <t>=</t>
    <phoneticPr fontId="1"/>
  </si>
  <si>
    <t>1時間あたり換算●円</t>
    <rPh sb="1" eb="3">
      <t>ジカン</t>
    </rPh>
    <rPh sb="6" eb="8">
      <t>カンサン</t>
    </rPh>
    <rPh sb="9" eb="10">
      <t>エン</t>
    </rPh>
    <phoneticPr fontId="1"/>
  </si>
  <si>
    <t>月</t>
    <rPh sb="0" eb="1">
      <t>ツキ</t>
    </rPh>
    <phoneticPr fontId="1"/>
  </si>
  <si>
    <t>1回あたり●時間</t>
    <rPh sb="1" eb="2">
      <t>カイ</t>
    </rPh>
    <rPh sb="6" eb="8">
      <t>ジカン</t>
    </rPh>
    <phoneticPr fontId="1"/>
  </si>
  <si>
    <t>（仮設住宅、災害公営住宅名での実施を想定している場合、具体の住宅名を記載して下さい。）</t>
    <phoneticPr fontId="1"/>
  </si>
  <si>
    <t>（１）報酬費（団体理事・役員報酬など）</t>
    <rPh sb="3" eb="5">
      <t>ホウシュウ</t>
    </rPh>
    <rPh sb="5" eb="6">
      <t>ヒ</t>
    </rPh>
    <rPh sb="7" eb="9">
      <t>ダンタイ</t>
    </rPh>
    <rPh sb="9" eb="11">
      <t>リジ</t>
    </rPh>
    <rPh sb="12" eb="14">
      <t>ヤクイン</t>
    </rPh>
    <rPh sb="14" eb="16">
      <t>ホウシュウ</t>
    </rPh>
    <phoneticPr fontId="1"/>
  </si>
  <si>
    <t>（２）賃金（常勤職員・非常勤職員・アルバイト賃金など）</t>
    <rPh sb="3" eb="5">
      <t>チンギン</t>
    </rPh>
    <rPh sb="6" eb="8">
      <t>ジョウキン</t>
    </rPh>
    <rPh sb="8" eb="10">
      <t>ショクイン</t>
    </rPh>
    <rPh sb="11" eb="14">
      <t>ヒジョウキン</t>
    </rPh>
    <rPh sb="14" eb="16">
      <t>ショクイン</t>
    </rPh>
    <rPh sb="22" eb="24">
      <t>チンギン</t>
    </rPh>
    <phoneticPr fontId="1"/>
  </si>
  <si>
    <t>（３）共済費（社会保険料など）</t>
    <rPh sb="3" eb="5">
      <t>キョウサイ</t>
    </rPh>
    <rPh sb="5" eb="6">
      <t>ヒ</t>
    </rPh>
    <rPh sb="7" eb="9">
      <t>シャカイ</t>
    </rPh>
    <rPh sb="9" eb="12">
      <t>ホケンリョウ</t>
    </rPh>
    <phoneticPr fontId="1"/>
  </si>
  <si>
    <t>（４）報償費（講師謝金・ボランティア謝金など）</t>
    <rPh sb="3" eb="6">
      <t>ホウショウヒ</t>
    </rPh>
    <rPh sb="7" eb="9">
      <t>コウシ</t>
    </rPh>
    <rPh sb="9" eb="11">
      <t>シャキン</t>
    </rPh>
    <rPh sb="18" eb="20">
      <t>シャキン</t>
    </rPh>
    <phoneticPr fontId="1"/>
  </si>
  <si>
    <t>都道府県、市町村、大字の順に記入してください（複数の地域にまたがっても構いません）。</t>
    <phoneticPr fontId="1"/>
  </si>
  <si>
    <t>事業の目的と概要について、５行以内で簡潔に記入してください。</t>
    <rPh sb="18" eb="20">
      <t>カンケツ</t>
    </rPh>
    <rPh sb="21" eb="23">
      <t>キニュウ</t>
    </rPh>
    <phoneticPr fontId="1"/>
  </si>
  <si>
    <t>災害公営住宅居住者（防集移転、自主再建者含む）</t>
    <rPh sb="0" eb="1">
      <t>サイガイ</t>
    </rPh>
    <rPh sb="1" eb="3">
      <t>コウエイ</t>
    </rPh>
    <rPh sb="3" eb="5">
      <t>ジュウタク</t>
    </rPh>
    <rPh sb="5" eb="8">
      <t>キョジュウシャ</t>
    </rPh>
    <rPh sb="10" eb="11">
      <t>ボウ</t>
    </rPh>
    <rPh sb="11" eb="12">
      <t>シュウ</t>
    </rPh>
    <rPh sb="12" eb="14">
      <t>イテン</t>
    </rPh>
    <rPh sb="15" eb="17">
      <t>ジシュ</t>
    </rPh>
    <rPh sb="17" eb="19">
      <t>サイケン</t>
    </rPh>
    <rPh sb="19" eb="20">
      <t>シャ</t>
    </rPh>
    <rPh sb="20" eb="21">
      <t>フク</t>
    </rPh>
    <phoneticPr fontId="1"/>
  </si>
  <si>
    <t>その他避難者</t>
    <rPh sb="1" eb="2">
      <t>タ</t>
    </rPh>
    <rPh sb="2" eb="5">
      <t>ヒナンシャ</t>
    </rPh>
    <phoneticPr fontId="1"/>
  </si>
  <si>
    <t>その他避難者</t>
    <rPh sb="2" eb="3">
      <t>タ</t>
    </rPh>
    <rPh sb="3" eb="6">
      <t>ヒナンシャ</t>
    </rPh>
    <phoneticPr fontId="1"/>
  </si>
  <si>
    <t>本事業を通じた生産物の販売などによる収入がある場合、交付額から差し引く可能性があるため、その見込み額および内訳を記載してください。</t>
    <rPh sb="0" eb="1">
      <t>ホン</t>
    </rPh>
    <rPh sb="1" eb="3">
      <t>ジギョウ</t>
    </rPh>
    <rPh sb="4" eb="5">
      <t>ツウ</t>
    </rPh>
    <rPh sb="7" eb="10">
      <t>セイサンブツ</t>
    </rPh>
    <rPh sb="11" eb="13">
      <t>ハンバイ</t>
    </rPh>
    <rPh sb="18" eb="20">
      <t>シュウニュウ</t>
    </rPh>
    <rPh sb="23" eb="25">
      <t>バアイ</t>
    </rPh>
    <rPh sb="26" eb="28">
      <t>コウフ</t>
    </rPh>
    <rPh sb="28" eb="29">
      <t>ガク</t>
    </rPh>
    <rPh sb="31" eb="32">
      <t>サ</t>
    </rPh>
    <rPh sb="33" eb="34">
      <t>ヒ</t>
    </rPh>
    <rPh sb="35" eb="38">
      <t>カノウセイ</t>
    </rPh>
    <rPh sb="46" eb="48">
      <t>ミコ</t>
    </rPh>
    <rPh sb="49" eb="50">
      <t>ガク</t>
    </rPh>
    <rPh sb="53" eb="55">
      <t>ウチワケ</t>
    </rPh>
    <rPh sb="56" eb="58">
      <t>キサイ</t>
    </rPh>
    <phoneticPr fontId="1"/>
  </si>
  <si>
    <t>岩手県知事　様</t>
    <rPh sb="0" eb="2">
      <t>イワテ</t>
    </rPh>
    <rPh sb="2" eb="5">
      <t>ケンチジ</t>
    </rPh>
    <rPh sb="6" eb="7">
      <t>サマ</t>
    </rPh>
    <phoneticPr fontId="1"/>
  </si>
  <si>
    <t>問合せ先の御担当者様の氏名、所属法人又は団体名、役職、住所、電話番号、メールアドレスを記入してください。</t>
    <rPh sb="5" eb="6">
      <t>ゴ</t>
    </rPh>
    <rPh sb="11" eb="13">
      <t>シメイ</t>
    </rPh>
    <rPh sb="14" eb="16">
      <t>ショゾク</t>
    </rPh>
    <rPh sb="16" eb="18">
      <t>ホウジン</t>
    </rPh>
    <rPh sb="18" eb="19">
      <t>マタ</t>
    </rPh>
    <rPh sb="20" eb="22">
      <t>ダンタイ</t>
    </rPh>
    <rPh sb="22" eb="23">
      <t>メイ</t>
    </rPh>
    <rPh sb="43" eb="45">
      <t>キニュウ</t>
    </rPh>
    <phoneticPr fontId="1"/>
  </si>
  <si>
    <t>御担当者様の氏名</t>
    <rPh sb="0" eb="1">
      <t>ゴ</t>
    </rPh>
    <rPh sb="1" eb="3">
      <t>タントウ</t>
    </rPh>
    <rPh sb="3" eb="4">
      <t>シャ</t>
    </rPh>
    <rPh sb="4" eb="5">
      <t>サマ</t>
    </rPh>
    <rPh sb="6" eb="8">
      <t>シメイ</t>
    </rPh>
    <phoneticPr fontId="2"/>
  </si>
  <si>
    <t>御担当者様の所属法人又は団体名</t>
    <rPh sb="0" eb="1">
      <t>ゴ</t>
    </rPh>
    <rPh sb="1" eb="4">
      <t>タントウシャ</t>
    </rPh>
    <rPh sb="4" eb="5">
      <t>サマ</t>
    </rPh>
    <rPh sb="6" eb="8">
      <t>ショゾク</t>
    </rPh>
    <rPh sb="8" eb="10">
      <t>ホウジン</t>
    </rPh>
    <rPh sb="10" eb="11">
      <t>マタ</t>
    </rPh>
    <rPh sb="12" eb="14">
      <t>ダンタイ</t>
    </rPh>
    <rPh sb="14" eb="15">
      <t>メイ</t>
    </rPh>
    <phoneticPr fontId="2"/>
  </si>
  <si>
    <t>御担当者様の役職</t>
    <rPh sb="0" eb="1">
      <t>ゴ</t>
    </rPh>
    <rPh sb="1" eb="4">
      <t>タントウシャ</t>
    </rPh>
    <rPh sb="4" eb="5">
      <t>サマ</t>
    </rPh>
    <rPh sb="6" eb="8">
      <t>ヤクショク</t>
    </rPh>
    <phoneticPr fontId="2"/>
  </si>
  <si>
    <t>（御担当者様の氏名を記入）</t>
    <rPh sb="1" eb="2">
      <t>ゴ</t>
    </rPh>
    <rPh sb="2" eb="5">
      <t>タントウシャ</t>
    </rPh>
    <rPh sb="5" eb="6">
      <t>サマ</t>
    </rPh>
    <rPh sb="7" eb="9">
      <t>シメイ</t>
    </rPh>
    <rPh sb="10" eb="12">
      <t>キニュウ</t>
    </rPh>
    <phoneticPr fontId="1"/>
  </si>
  <si>
    <t>（御担当者様の所属法人又は団体名を記入）</t>
    <rPh sb="1" eb="2">
      <t>ゴ</t>
    </rPh>
    <rPh sb="7" eb="9">
      <t>ショゾク</t>
    </rPh>
    <rPh sb="9" eb="11">
      <t>ホウジン</t>
    </rPh>
    <rPh sb="11" eb="12">
      <t>マタ</t>
    </rPh>
    <rPh sb="13" eb="15">
      <t>ダンタイ</t>
    </rPh>
    <rPh sb="15" eb="16">
      <t>メイ</t>
    </rPh>
    <phoneticPr fontId="1"/>
  </si>
  <si>
    <t>（御担当者様の役職を記入）</t>
    <rPh sb="1" eb="2">
      <t>ゴ</t>
    </rPh>
    <rPh sb="7" eb="8">
      <t>ヤク</t>
    </rPh>
    <rPh sb="8" eb="9">
      <t>ショク</t>
    </rPh>
    <phoneticPr fontId="1"/>
  </si>
  <si>
    <t>御担当者様役職</t>
    <rPh sb="0" eb="1">
      <t>ゴ</t>
    </rPh>
    <rPh sb="1" eb="4">
      <t>タントウシャ</t>
    </rPh>
    <rPh sb="4" eb="5">
      <t>サマ</t>
    </rPh>
    <rPh sb="5" eb="7">
      <t>ヤクショク</t>
    </rPh>
    <phoneticPr fontId="2"/>
  </si>
  <si>
    <t>（１）報酬（団体理事・役員報酬など）</t>
    <rPh sb="3" eb="5">
      <t>ホウシュウ</t>
    </rPh>
    <rPh sb="6" eb="8">
      <t>ダンタイ</t>
    </rPh>
    <rPh sb="8" eb="10">
      <t>リジ</t>
    </rPh>
    <rPh sb="11" eb="13">
      <t>ヤクイン</t>
    </rPh>
    <rPh sb="13" eb="15">
      <t>ホウシュウ</t>
    </rPh>
    <phoneticPr fontId="1"/>
  </si>
  <si>
    <t>（８）委託料（取組のうち、業務委託を行う範囲）※内訳の分かる見積書を添付すること</t>
    <rPh sb="3" eb="5">
      <t>イタク</t>
    </rPh>
    <rPh sb="5" eb="6">
      <t>リョウ</t>
    </rPh>
    <rPh sb="7" eb="9">
      <t>トリクミ</t>
    </rPh>
    <rPh sb="13" eb="15">
      <t>ギョウム</t>
    </rPh>
    <rPh sb="15" eb="17">
      <t>イタク</t>
    </rPh>
    <rPh sb="18" eb="19">
      <t>オコナ</t>
    </rPh>
    <rPh sb="20" eb="22">
      <t>ハンイ</t>
    </rPh>
    <rPh sb="24" eb="26">
      <t>ウチワケ</t>
    </rPh>
    <rPh sb="27" eb="28">
      <t>ワ</t>
    </rPh>
    <rPh sb="30" eb="33">
      <t>ミツモリショ</t>
    </rPh>
    <rPh sb="34" eb="36">
      <t>テンプ</t>
    </rPh>
    <phoneticPr fontId="1"/>
  </si>
  <si>
    <t>（９）使用料</t>
    <rPh sb="3" eb="6">
      <t>シヨウリョウ</t>
    </rPh>
    <phoneticPr fontId="1"/>
  </si>
  <si>
    <t>（１０）賃借料</t>
    <rPh sb="4" eb="7">
      <t>チンシャクリョウ</t>
    </rPh>
    <phoneticPr fontId="1"/>
  </si>
  <si>
    <t>（１１）備品購入費</t>
    <rPh sb="4" eb="6">
      <t>ビヒン</t>
    </rPh>
    <rPh sb="6" eb="9">
      <t>コウニュウヒ</t>
    </rPh>
    <phoneticPr fontId="1"/>
  </si>
  <si>
    <t>【実施期間】</t>
    <rPh sb="1" eb="3">
      <t>ジッシ</t>
    </rPh>
    <rPh sb="3" eb="5">
      <t>キカン</t>
    </rPh>
    <phoneticPr fontId="1"/>
  </si>
  <si>
    <t>事業を実施する期間を記載してください。</t>
    <rPh sb="0" eb="2">
      <t>ジギョウ</t>
    </rPh>
    <rPh sb="3" eb="5">
      <t>ジッシ</t>
    </rPh>
    <rPh sb="7" eb="9">
      <t>キカン</t>
    </rPh>
    <rPh sb="10" eb="12">
      <t>キサイ</t>
    </rPh>
    <phoneticPr fontId="1"/>
  </si>
  <si>
    <t>【３．対象地域（再掲）】</t>
    <phoneticPr fontId="1"/>
  </si>
  <si>
    <t>【４．法人又は団体名（再掲）】</t>
    <rPh sb="3" eb="5">
      <t>ホウジン</t>
    </rPh>
    <rPh sb="5" eb="6">
      <t>マタ</t>
    </rPh>
    <phoneticPr fontId="1"/>
  </si>
  <si>
    <t>【５．事業の目的・概要】</t>
    <phoneticPr fontId="1"/>
  </si>
  <si>
    <t>【６．取組内容の種類】</t>
    <rPh sb="3" eb="5">
      <t>トリクミ</t>
    </rPh>
    <rPh sb="5" eb="7">
      <t>ナイヨウ</t>
    </rPh>
    <rPh sb="8" eb="10">
      <t>シュルイ</t>
    </rPh>
    <phoneticPr fontId="1"/>
  </si>
  <si>
    <t>【７．事業の効果・特徴】</t>
    <rPh sb="6" eb="8">
      <t>コウカ</t>
    </rPh>
    <rPh sb="9" eb="11">
      <t>トクチョウ</t>
    </rPh>
    <phoneticPr fontId="1"/>
  </si>
  <si>
    <t>【８．自治体や地域との連携】</t>
    <rPh sb="3" eb="6">
      <t>ジチタイ</t>
    </rPh>
    <rPh sb="7" eb="9">
      <t>チイキ</t>
    </rPh>
    <rPh sb="11" eb="13">
      <t>レンケイ</t>
    </rPh>
    <phoneticPr fontId="1"/>
  </si>
  <si>
    <t>【９．これまでの実績等】</t>
    <rPh sb="8" eb="10">
      <t>ジッセキ</t>
    </rPh>
    <rPh sb="10" eb="11">
      <t>トウ</t>
    </rPh>
    <phoneticPr fontId="1"/>
  </si>
  <si>
    <t>【10．参加見込人数、風化防止・地域活性化の波及効果】</t>
    <rPh sb="4" eb="6">
      <t>サンカ</t>
    </rPh>
    <rPh sb="6" eb="8">
      <t>ミコミ</t>
    </rPh>
    <rPh sb="8" eb="10">
      <t>ニンズウ</t>
    </rPh>
    <rPh sb="11" eb="13">
      <t>フウカ</t>
    </rPh>
    <rPh sb="13" eb="15">
      <t>ボウシ</t>
    </rPh>
    <rPh sb="16" eb="18">
      <t>チイキ</t>
    </rPh>
    <rPh sb="18" eb="21">
      <t>カッセイカ</t>
    </rPh>
    <rPh sb="22" eb="24">
      <t>ハキュウ</t>
    </rPh>
    <rPh sb="24" eb="26">
      <t>コウカ</t>
    </rPh>
    <phoneticPr fontId="1"/>
  </si>
  <si>
    <t>　１．農業　　２．水産業　　３．伝統文化の継承活動・まちづくり等　　４．ものづくり等　　５．世代間交流
　６．震災の記憶の風化防止　　７．地域活性化の取組　　８．その他（　　　　　　　　　　）</t>
    <rPh sb="1" eb="3">
      <t>ノウギョウ</t>
    </rPh>
    <rPh sb="8" eb="11">
      <t>スイサンギョウ</t>
    </rPh>
    <rPh sb="15" eb="17">
      <t>デントウ</t>
    </rPh>
    <rPh sb="17" eb="19">
      <t>ブンカ</t>
    </rPh>
    <rPh sb="20" eb="22">
      <t>ケイショウ</t>
    </rPh>
    <rPh sb="22" eb="24">
      <t>カツドウ</t>
    </rPh>
    <rPh sb="30" eb="31">
      <t>トウ</t>
    </rPh>
    <rPh sb="41" eb="42">
      <t>トウ</t>
    </rPh>
    <rPh sb="46" eb="49">
      <t>セダイカン</t>
    </rPh>
    <rPh sb="49" eb="51">
      <t>コウリュウ</t>
    </rPh>
    <rPh sb="55" eb="57">
      <t>シンサイ</t>
    </rPh>
    <rPh sb="58" eb="60">
      <t>キオク</t>
    </rPh>
    <rPh sb="61" eb="63">
      <t>フウカ</t>
    </rPh>
    <rPh sb="63" eb="65">
      <t>ボウシ</t>
    </rPh>
    <rPh sb="69" eb="71">
      <t>チイキ</t>
    </rPh>
    <rPh sb="71" eb="74">
      <t>カッセイカ</t>
    </rPh>
    <rPh sb="75" eb="77">
      <t>トリクミ</t>
    </rPh>
    <rPh sb="83" eb="84">
      <t>タ</t>
    </rPh>
    <phoneticPr fontId="1"/>
  </si>
  <si>
    <t>新規　・　継続</t>
    <rPh sb="0" eb="1">
      <t>シンキ</t>
    </rPh>
    <rPh sb="3" eb="5">
      <t>ケイゾク</t>
    </rPh>
    <phoneticPr fontId="1"/>
  </si>
  <si>
    <t>（１）参加見込人数</t>
    <rPh sb="3" eb="5">
      <t>サンカ</t>
    </rPh>
    <rPh sb="5" eb="7">
      <t>ミコ</t>
    </rPh>
    <rPh sb="7" eb="9">
      <t>ニンズウ</t>
    </rPh>
    <phoneticPr fontId="1"/>
  </si>
  <si>
    <t>①全体の参加見込み人数</t>
    <rPh sb="1" eb="3">
      <t>ゼンタイ</t>
    </rPh>
    <rPh sb="4" eb="6">
      <t>サンカ</t>
    </rPh>
    <rPh sb="6" eb="8">
      <t>ミコ</t>
    </rPh>
    <rPh sb="9" eb="11">
      <t>ニンズウ</t>
    </rPh>
    <phoneticPr fontId="1"/>
  </si>
  <si>
    <t>（実人数）          　／　           （延べ人数）</t>
    <rPh sb="1" eb="2">
      <t>ジツ</t>
    </rPh>
    <rPh sb="2" eb="4">
      <t>ニンズウ</t>
    </rPh>
    <rPh sb="30" eb="31">
      <t>ノ</t>
    </rPh>
    <rPh sb="32" eb="34">
      <t>ニンズウ</t>
    </rPh>
    <phoneticPr fontId="1"/>
  </si>
  <si>
    <t>／</t>
    <phoneticPr fontId="1"/>
  </si>
  <si>
    <t>その他（来訪者等）</t>
    <rPh sb="1" eb="2">
      <t>タ</t>
    </rPh>
    <rPh sb="4" eb="7">
      <t>ライホウシャ</t>
    </rPh>
    <rPh sb="7" eb="8">
      <t>ナド</t>
    </rPh>
    <phoneticPr fontId="1"/>
  </si>
  <si>
    <t>②特に孤立されている方の参加見込み人数</t>
    <rPh sb="1" eb="2">
      <t>トク</t>
    </rPh>
    <rPh sb="3" eb="5">
      <t>コリツ</t>
    </rPh>
    <rPh sb="10" eb="11">
      <t>カタ</t>
    </rPh>
    <rPh sb="12" eb="14">
      <t>サンカ</t>
    </rPh>
    <rPh sb="14" eb="16">
      <t>ミコ</t>
    </rPh>
    <rPh sb="17" eb="19">
      <t>ニンズウ</t>
    </rPh>
    <phoneticPr fontId="1"/>
  </si>
  <si>
    <t>上記①の人数のうち、特に孤立されている方の参加見込み人数及びその内訳をご記入ください。</t>
    <rPh sb="0" eb="2">
      <t>ジョウキ</t>
    </rPh>
    <rPh sb="4" eb="6">
      <t>ニンズウ</t>
    </rPh>
    <rPh sb="28" eb="29">
      <t>オヨ</t>
    </rPh>
    <rPh sb="32" eb="34">
      <t>ウチワケ</t>
    </rPh>
    <rPh sb="36" eb="38">
      <t>キニュウ</t>
    </rPh>
    <phoneticPr fontId="1"/>
  </si>
  <si>
    <t>（実人数）          　／　           （延べ人数）</t>
    <rPh sb="30" eb="31">
      <t>ノ</t>
    </rPh>
    <phoneticPr fontId="1"/>
  </si>
  <si>
    <t>○○○</t>
    <phoneticPr fontId="1"/>
  </si>
  <si>
    <t>（２）風化防止・地域活性化の波及効果（任意）　　※関連の取組を行う場合のみ記載ください</t>
    <rPh sb="3" eb="5">
      <t>フウカ</t>
    </rPh>
    <rPh sb="5" eb="7">
      <t>ボウシ</t>
    </rPh>
    <rPh sb="8" eb="10">
      <t>チイキ</t>
    </rPh>
    <rPh sb="10" eb="13">
      <t>カッセイカ</t>
    </rPh>
    <rPh sb="14" eb="16">
      <t>ハキュウ</t>
    </rPh>
    <rPh sb="16" eb="18">
      <t>コウカ</t>
    </rPh>
    <rPh sb="19" eb="21">
      <t>ニンイ</t>
    </rPh>
    <phoneticPr fontId="1"/>
  </si>
  <si>
    <t>①震災の記憶の風化防止の取組については、被災地内外への発信効果等の取組による風化防止の効果をご記述ください。</t>
    <rPh sb="12" eb="14">
      <t>トリクミ</t>
    </rPh>
    <rPh sb="20" eb="23">
      <t>ヒサイチ</t>
    </rPh>
    <rPh sb="23" eb="25">
      <t>ナイガイ</t>
    </rPh>
    <rPh sb="27" eb="29">
      <t>ハッシン</t>
    </rPh>
    <rPh sb="29" eb="31">
      <t>コウカ</t>
    </rPh>
    <rPh sb="31" eb="32">
      <t>トウ</t>
    </rPh>
    <rPh sb="33" eb="35">
      <t>トリクミ</t>
    </rPh>
    <rPh sb="38" eb="40">
      <t>フウカ</t>
    </rPh>
    <rPh sb="40" eb="42">
      <t>ボウシ</t>
    </rPh>
    <rPh sb="43" eb="45">
      <t>コウカ</t>
    </rPh>
    <rPh sb="47" eb="49">
      <t>キジュツ</t>
    </rPh>
    <phoneticPr fontId="1"/>
  </si>
  <si>
    <t>・○○○の取組による波及効果</t>
    <rPh sb="5" eb="7">
      <t>トリクミ</t>
    </rPh>
    <rPh sb="10" eb="12">
      <t>ハキュウ</t>
    </rPh>
    <rPh sb="12" eb="14">
      <t>コウカ</t>
    </rPh>
    <phoneticPr fontId="1"/>
  </si>
  <si>
    <t xml:space="preserve">（被災地内外への波及効果）※自由記述
</t>
    <rPh sb="1" eb="4">
      <t>ヒサイチ</t>
    </rPh>
    <rPh sb="4" eb="5">
      <t>ナイ</t>
    </rPh>
    <rPh sb="5" eb="6">
      <t>ガイ</t>
    </rPh>
    <rPh sb="8" eb="10">
      <t>ハキュウ</t>
    </rPh>
    <rPh sb="10" eb="12">
      <t>コウカ</t>
    </rPh>
    <rPh sb="14" eb="16">
      <t>ジユウ</t>
    </rPh>
    <rPh sb="16" eb="18">
      <t>キジュツ</t>
    </rPh>
    <phoneticPr fontId="1"/>
  </si>
  <si>
    <t>・△△△の取組による波及効果</t>
    <rPh sb="5" eb="7">
      <t>トリクミ</t>
    </rPh>
    <rPh sb="10" eb="12">
      <t>ハキュウ</t>
    </rPh>
    <rPh sb="12" eb="14">
      <t>コウカ</t>
    </rPh>
    <phoneticPr fontId="1"/>
  </si>
  <si>
    <t>②地域活性化の効果をご記述ください。（任意）</t>
    <rPh sb="1" eb="3">
      <t>チイキ</t>
    </rPh>
    <rPh sb="3" eb="6">
      <t>カッセイカ</t>
    </rPh>
    <rPh sb="7" eb="9">
      <t>コウカ</t>
    </rPh>
    <rPh sb="11" eb="13">
      <t>キジュツ</t>
    </rPh>
    <rPh sb="19" eb="21">
      <t>ニンイ</t>
    </rPh>
    <phoneticPr fontId="1"/>
  </si>
  <si>
    <t>・地域活性化の効果</t>
    <rPh sb="1" eb="3">
      <t>チイキ</t>
    </rPh>
    <rPh sb="3" eb="6">
      <t>カッセイカ</t>
    </rPh>
    <rPh sb="7" eb="9">
      <t>コウカ</t>
    </rPh>
    <phoneticPr fontId="1"/>
  </si>
  <si>
    <t>※自由記述</t>
    <rPh sb="1" eb="3">
      <t>ジユウ</t>
    </rPh>
    <rPh sb="3" eb="5">
      <t>キジュツ</t>
    </rPh>
    <phoneticPr fontId="1"/>
  </si>
  <si>
    <t>※定量的な効果の算定が可能であれば記述ください</t>
    <rPh sb="1" eb="3">
      <t>テイリョウ</t>
    </rPh>
    <rPh sb="3" eb="4">
      <t>テキ</t>
    </rPh>
    <rPh sb="5" eb="7">
      <t>コウカ</t>
    </rPh>
    <rPh sb="8" eb="10">
      <t>サンテイ</t>
    </rPh>
    <rPh sb="11" eb="13">
      <t>カノウ</t>
    </rPh>
    <rPh sb="17" eb="19">
      <t>キジュツ</t>
    </rPh>
    <phoneticPr fontId="1"/>
  </si>
  <si>
    <t>○○○○</t>
    <phoneticPr fontId="1"/>
  </si>
  <si>
    <t>↓経費名称</t>
    <phoneticPr fontId="1"/>
  </si>
  <si>
    <t>↓経費名称</t>
    <rPh sb="3" eb="5">
      <t>メイショウ</t>
    </rPh>
    <phoneticPr fontId="1"/>
  </si>
  <si>
    <t>↓調達方法等</t>
    <rPh sb="1" eb="3">
      <t>チョウタツ</t>
    </rPh>
    <rPh sb="3" eb="5">
      <t>ホウホウ</t>
    </rPh>
    <rPh sb="5" eb="6">
      <t>トウ</t>
    </rPh>
    <phoneticPr fontId="1"/>
  </si>
  <si>
    <t>取組○、名称</t>
    <rPh sb="0" eb="2">
      <t>トリクミ</t>
    </rPh>
    <rPh sb="4" eb="6">
      <t>メイショウ</t>
    </rPh>
    <phoneticPr fontId="1"/>
  </si>
  <si>
    <t>取組○、名称</t>
    <phoneticPr fontId="1"/>
  </si>
  <si>
    <t xml:space="preserve">（内訳）
</t>
    <rPh sb="1" eb="3">
      <t>ウチワケ</t>
    </rPh>
    <phoneticPr fontId="1"/>
  </si>
  <si>
    <t xml:space="preserve">令和　XX年　XX月　XX日 </t>
    <rPh sb="0" eb="1">
      <t>レイ</t>
    </rPh>
    <rPh sb="1" eb="2">
      <t>ワ</t>
    </rPh>
    <phoneticPr fontId="1"/>
  </si>
  <si>
    <t>令和　　年　　月　　日　～令和　　年　　月　　日</t>
    <rPh sb="0" eb="2">
      <t>レイワ</t>
    </rPh>
    <rPh sb="4" eb="5">
      <t>ネン</t>
    </rPh>
    <rPh sb="7" eb="8">
      <t>ガツ</t>
    </rPh>
    <rPh sb="10" eb="11">
      <t>ニチ</t>
    </rPh>
    <rPh sb="13" eb="15">
      <t>レイワ</t>
    </rPh>
    <rPh sb="17" eb="18">
      <t>ネン</t>
    </rPh>
    <rPh sb="20" eb="21">
      <t>ガツ</t>
    </rPh>
    <rPh sb="23" eb="24">
      <t>ニチ</t>
    </rPh>
    <phoneticPr fontId="1"/>
  </si>
  <si>
    <t xml:space="preserve">１　○○○の実施
　(1)　時期　　○年○月から○年○月
　(2)　場所　　○○市のＡ及びＢ災害公営住宅、△△市のＣ及びＤ災害公営住宅
　(3)　対象者　(2)の災害公営住宅の居住者
　(4)　内容
　　　①　各災害公営住宅自治会との打合せ
　　　　　・・・・・・・・・・。
　　　　　【参加見込人数】
　　　　　　災害公営住宅居住者　５人×２市×４か所×２回＝延べ80人（実人数40人）
　　　②　○○○の実施
　　　　　・・・・・・・・・・。
　　　　　【参加見込人数】
　　　　　　災害公営住宅居住者　20人×２市×４か所×２回＝延べ320人
　　　　　　　　（実人数120人　上記①と一部重複のため）
　　　　　　　うち特に孤立されている方　２人×２市×４か所×２回＝延べ32人（実人数16人）
２　×××の実施
　(1)　時期　　○年○月から○年○月
　(2)　場所　　○○市のＡ及びＢ災害公営住宅、△△市のＣ及びＤ災害公営住宅
　(3)　対象者　(2)の災害公営住宅の居住者及び避難先住民
　(4)　内容
　　　①　各災害公営住宅自治会との打合せ
　　　　　・・・・・・・・・・。
　　　　　【参加見込人数】
　　　　　　災害公営住宅居住者　５人×２市×４か所×２回＝延べ80人（実人数０人　上記１と重複のため）
　　　②　×××の実施
　　　　　・・・・・・・・・・。
　　　　　【参加見込人数】
　　　　　　ア　災害公営住宅居住者　40人×２市×４か所×１回＝延べ320人
　　　　　　　　　（実人数160人　上記１と一部重複のため）
　　　　　　　　　うち特に孤立されている方　４人×２市×４か所×１回＝延べ32人
　　　　　　　　　（実人数16人　上記１と一部重複のため）
　　　　　　イ　避難先住民　20人×２市×４か所×１回＝延べ160人（実人数160人）　
</t>
    <rPh sb="43" eb="44">
      <t>オヨ</t>
    </rPh>
    <rPh sb="55" eb="56">
      <t>シ</t>
    </rPh>
    <rPh sb="58" eb="59">
      <t>オヨ</t>
    </rPh>
    <rPh sb="61" eb="63">
      <t>サイガイ</t>
    </rPh>
    <rPh sb="63" eb="65">
      <t>コウエイ</t>
    </rPh>
    <rPh sb="65" eb="67">
      <t>ジュウタク</t>
    </rPh>
    <rPh sb="105" eb="106">
      <t>カク</t>
    </rPh>
    <rPh sb="106" eb="112">
      <t>サイガイ</t>
    </rPh>
    <rPh sb="112" eb="115">
      <t>ジチカイ</t>
    </rPh>
    <rPh sb="117" eb="119">
      <t>ウチアワ</t>
    </rPh>
    <rPh sb="158" eb="160">
      <t>サイガイ</t>
    </rPh>
    <rPh sb="160" eb="162">
      <t>コウエイ</t>
    </rPh>
    <rPh sb="162" eb="164">
      <t>ジュウタク</t>
    </rPh>
    <rPh sb="164" eb="167">
      <t>キョジュウシャ</t>
    </rPh>
    <rPh sb="169" eb="170">
      <t>ニン</t>
    </rPh>
    <rPh sb="172" eb="173">
      <t>シ</t>
    </rPh>
    <rPh sb="176" eb="177">
      <t>ショ</t>
    </rPh>
    <rPh sb="179" eb="180">
      <t>カイ</t>
    </rPh>
    <rPh sb="185" eb="186">
      <t>ニン</t>
    </rPh>
    <rPh sb="204" eb="206">
      <t>ジッシ</t>
    </rPh>
    <rPh sb="292" eb="294">
      <t>ジョウキ</t>
    </rPh>
    <rPh sb="296" eb="298">
      <t>イチブ</t>
    </rPh>
    <rPh sb="298" eb="300">
      <t>チョウフク</t>
    </rPh>
    <rPh sb="314" eb="315">
      <t>トク</t>
    </rPh>
    <rPh sb="316" eb="318">
      <t>コリツ</t>
    </rPh>
    <rPh sb="323" eb="324">
      <t>カタ</t>
    </rPh>
    <rPh sb="326" eb="327">
      <t>ニン</t>
    </rPh>
    <rPh sb="338" eb="339">
      <t>ノ</t>
    </rPh>
    <rPh sb="342" eb="343">
      <t>ニン</t>
    </rPh>
    <rPh sb="433" eb="437">
      <t>サイガイコウ</t>
    </rPh>
    <rPh sb="445" eb="448">
      <t>ヒナンサキ</t>
    </rPh>
    <rPh sb="540" eb="541">
      <t>ノ</t>
    </rPh>
    <rPh sb="546" eb="549">
      <t>ジツニンズウ</t>
    </rPh>
    <rPh sb="550" eb="551">
      <t>ニン</t>
    </rPh>
    <rPh sb="552" eb="554">
      <t>ジョウキ</t>
    </rPh>
    <rPh sb="556" eb="558">
      <t>チョウフク</t>
    </rPh>
    <rPh sb="663" eb="665">
      <t>ジョウキ</t>
    </rPh>
    <rPh sb="667" eb="669">
      <t>イチブ</t>
    </rPh>
    <rPh sb="734" eb="736">
      <t>ジョウキ</t>
    </rPh>
    <rPh sb="738" eb="740">
      <t>イチブ</t>
    </rPh>
    <rPh sb="740" eb="742">
      <t>チョウフク</t>
    </rPh>
    <rPh sb="755" eb="758">
      <t>ヒナンサキ</t>
    </rPh>
    <rPh sb="758" eb="760">
      <t>ジュウミン</t>
    </rPh>
    <rPh sb="763" eb="764">
      <t>ニン</t>
    </rPh>
    <rPh sb="766" eb="767">
      <t>シ</t>
    </rPh>
    <rPh sb="770" eb="771">
      <t>ショ</t>
    </rPh>
    <rPh sb="773" eb="774">
      <t>カイ</t>
    </rPh>
    <rPh sb="775" eb="776">
      <t>ノ</t>
    </rPh>
    <rPh sb="780" eb="781">
      <t>ニン</t>
    </rPh>
    <rPh sb="782" eb="785">
      <t>ジツニンズウ</t>
    </rPh>
    <rPh sb="788" eb="789">
      <t>ニン</t>
    </rPh>
    <phoneticPr fontId="1"/>
  </si>
  <si>
    <t>災害公営住宅居住者（防集移転、自主再建者含む）</t>
    <rPh sb="0" eb="1">
      <t>サイガイ</t>
    </rPh>
    <rPh sb="1" eb="3">
      <t>コウエイ</t>
    </rPh>
    <rPh sb="3" eb="5">
      <t>ジュウタク</t>
    </rPh>
    <rPh sb="5" eb="8">
      <t>キョジュウシャ</t>
    </rPh>
    <phoneticPr fontId="1"/>
  </si>
  <si>
    <r>
      <rPr>
        <sz val="8"/>
        <rFont val="ＭＳ ゴシック"/>
        <family val="3"/>
        <charset val="128"/>
      </rPr>
      <t>（被災地内への波及人数）</t>
    </r>
    <r>
      <rPr>
        <sz val="9"/>
        <rFont val="ＭＳ ゴシック"/>
        <family val="3"/>
        <charset val="128"/>
      </rPr>
      <t xml:space="preserve">
人
</t>
    </r>
    <rPh sb="1" eb="4">
      <t>ヒサイチ</t>
    </rPh>
    <rPh sb="4" eb="5">
      <t>ナイ</t>
    </rPh>
    <rPh sb="7" eb="9">
      <t>ハキュウ</t>
    </rPh>
    <rPh sb="9" eb="11">
      <t>ニンズウ</t>
    </rPh>
    <rPh sb="15" eb="16">
      <t>ニン</t>
    </rPh>
    <phoneticPr fontId="1"/>
  </si>
  <si>
    <r>
      <rPr>
        <sz val="8"/>
        <rFont val="ＭＳ ゴシック"/>
        <family val="3"/>
        <charset val="128"/>
      </rPr>
      <t>（被災地外への波及人数）</t>
    </r>
    <r>
      <rPr>
        <sz val="9"/>
        <rFont val="ＭＳ ゴシック"/>
        <family val="3"/>
        <charset val="128"/>
      </rPr>
      <t xml:space="preserve">
人
</t>
    </r>
    <rPh sb="1" eb="4">
      <t>ヒサイチ</t>
    </rPh>
    <rPh sb="4" eb="5">
      <t>ガイ</t>
    </rPh>
    <rPh sb="7" eb="9">
      <t>ハキュウ</t>
    </rPh>
    <rPh sb="9" eb="11">
      <t>ニンズウ</t>
    </rPh>
    <rPh sb="15" eb="16">
      <t>ニン</t>
    </rPh>
    <phoneticPr fontId="1"/>
  </si>
  <si>
    <t>《参加見込人数》</t>
    <rPh sb="1" eb="3">
      <t>サンカ</t>
    </rPh>
    <rPh sb="3" eb="5">
      <t>ミコミ</t>
    </rPh>
    <rPh sb="5" eb="7">
      <t>ニンズウ</t>
    </rPh>
    <phoneticPr fontId="1"/>
  </si>
  <si>
    <r>
      <t>　※継続事業の場合、従前の事業内容や財源、今回拡充したり、新たに展開したりする</t>
    </r>
    <r>
      <rPr>
        <sz val="10.5"/>
        <color indexed="8"/>
        <rFont val="ＭＳ ゴシック"/>
        <family val="3"/>
        <charset val="128"/>
      </rPr>
      <t>内容等についてご記入ください。また、被災者の参画及び自立的な事業展開に関する成果を定量的に記載してください。
（継続事業の場合、記載）
１　従前の事業の内容及び財源
　</t>
    </r>
    <r>
      <rPr>
        <sz val="10.5"/>
        <color rgb="FFFF0000"/>
        <rFont val="ＭＳ ゴシック"/>
        <family val="3"/>
        <charset val="128"/>
      </rPr>
      <t xml:space="preserve">・事業の内容　・・・・・・・・・・。
　・財源　　　　・・・・・・・・・・。
</t>
    </r>
    <r>
      <rPr>
        <sz val="10.5"/>
        <color theme="1"/>
        <rFont val="ＭＳ ゴシック"/>
        <family val="3"/>
        <charset val="128"/>
      </rPr>
      <t>２　従前の事業による成果</t>
    </r>
    <r>
      <rPr>
        <sz val="10.5"/>
        <color rgb="FFFF0000"/>
        <rFont val="ＭＳ ゴシック"/>
        <family val="3"/>
        <charset val="128"/>
      </rPr>
      <t xml:space="preserve">
　　・・・・・・・・・・。
</t>
    </r>
    <r>
      <rPr>
        <sz val="10.5"/>
        <color theme="1"/>
        <rFont val="ＭＳ ゴシック"/>
        <family val="3"/>
        <charset val="128"/>
      </rPr>
      <t>３　今回の事業拡充及び展開の内容</t>
    </r>
    <r>
      <rPr>
        <sz val="10.5"/>
        <color indexed="8"/>
        <rFont val="ＭＳ ゴシック"/>
        <family val="3"/>
        <charset val="128"/>
      </rPr>
      <t xml:space="preserve">
　</t>
    </r>
    <r>
      <rPr>
        <sz val="10.5"/>
        <color rgb="FFFF0000"/>
        <rFont val="ＭＳ ゴシック"/>
        <family val="3"/>
        <charset val="128"/>
      </rPr>
      <t xml:space="preserve">　XX年度においては、・・・・・の成果が得られたことから、XX年度においてはこれを
　更に展開し、・・・・を実施するもの。
</t>
    </r>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rPh sb="80" eb="83">
      <t>テイリョウテキ</t>
    </rPh>
    <rPh sb="84" eb="86">
      <t>キサイ</t>
    </rPh>
    <rPh sb="95" eb="97">
      <t>ケイゾク</t>
    </rPh>
    <rPh sb="97" eb="99">
      <t>ジギョウ</t>
    </rPh>
    <rPh sb="100" eb="102">
      <t>バアイ</t>
    </rPh>
    <rPh sb="103" eb="105">
      <t>キサイ</t>
    </rPh>
    <rPh sb="109" eb="111">
      <t>ジュウゼン</t>
    </rPh>
    <rPh sb="117" eb="118">
      <t>オヨ</t>
    </rPh>
    <rPh sb="119" eb="121">
      <t>ザイゲン</t>
    </rPh>
    <rPh sb="124" eb="126">
      <t>ジギョウ</t>
    </rPh>
    <rPh sb="127" eb="129">
      <t>ナイヨウ</t>
    </rPh>
    <rPh sb="144" eb="146">
      <t>ザイゲン</t>
    </rPh>
    <rPh sb="164" eb="166">
      <t>ジュウゼン</t>
    </rPh>
    <rPh sb="167" eb="169">
      <t>ジギョウ</t>
    </rPh>
    <rPh sb="172" eb="174">
      <t>セイカ</t>
    </rPh>
    <rPh sb="191" eb="193">
      <t>コンカイ</t>
    </rPh>
    <rPh sb="194" eb="196">
      <t>ジギョウ</t>
    </rPh>
    <rPh sb="196" eb="198">
      <t>カクジュウ</t>
    </rPh>
    <rPh sb="198" eb="199">
      <t>オヨ</t>
    </rPh>
    <rPh sb="200" eb="202">
      <t>テンカイ</t>
    </rPh>
    <rPh sb="203" eb="205">
      <t>ナイヨウ</t>
    </rPh>
    <phoneticPr fontId="1"/>
  </si>
  <si>
    <t xml:space="preserve">　※継続事業の場合、従前の事業内容や財源、今回拡充したり、新たに展開したりする内容等についてご記入ください。
（継続事業の場合、記載）
１　従前の事業の内容及び財源
２　従前の事業による成果
３　今回の事業拡充及び展開の内容
</t>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rPh sb="56" eb="58">
      <t>ケイゾク</t>
    </rPh>
    <rPh sb="58" eb="60">
      <t>ジギョウ</t>
    </rPh>
    <rPh sb="61" eb="63">
      <t>バアイ</t>
    </rPh>
    <rPh sb="64" eb="66">
      <t>キサイ</t>
    </rPh>
    <rPh sb="70" eb="72">
      <t>ジュウゼン</t>
    </rPh>
    <rPh sb="78" eb="79">
      <t>オヨ</t>
    </rPh>
    <rPh sb="80" eb="82">
      <t>ザイゲン</t>
    </rPh>
    <rPh sb="87" eb="89">
      <t>ジュウゼン</t>
    </rPh>
    <rPh sb="90" eb="92">
      <t>ジギョウ</t>
    </rPh>
    <rPh sb="102" eb="104">
      <t>コンカイ</t>
    </rPh>
    <rPh sb="105" eb="107">
      <t>ジギョウ</t>
    </rPh>
    <rPh sb="107" eb="109">
      <t>カクジュウ</t>
    </rPh>
    <rPh sb="109" eb="110">
      <t>オヨ</t>
    </rPh>
    <rPh sb="111" eb="113">
      <t>テンカイ</t>
    </rPh>
    <rPh sb="114" eb="116">
      <t>ナイヨウ</t>
    </rPh>
    <phoneticPr fontId="1"/>
  </si>
  <si>
    <t>・・・への聞き取りの結果、○○市及び△△市の災害公営住宅において、・・・・が課題となっていることが判明したほか、・・・地区の住民から・・・・といったニーズが聞かれたことから、以下の取組を実施することより、・・・・することを目的とする。
１　○○○○の取組：　・・・・・・・・・・を実施する。
２　××××の取組：　・・・・・・・・・・を実施する。</t>
    <rPh sb="3" eb="4">
      <t>キ</t>
    </rPh>
    <rPh sb="5" eb="6">
      <t>ト</t>
    </rPh>
    <rPh sb="8" eb="10">
      <t>ケッカ</t>
    </rPh>
    <rPh sb="57" eb="59">
      <t>チク</t>
    </rPh>
    <rPh sb="60" eb="62">
      <t>ジュウミン</t>
    </rPh>
    <rPh sb="76" eb="77">
      <t>キ</t>
    </rPh>
    <rPh sb="122" eb="124">
      <t>トリクミ</t>
    </rPh>
    <rPh sb="150" eb="152">
      <t>トリクミ</t>
    </rPh>
    <phoneticPr fontId="1"/>
  </si>
  <si>
    <t xml:space="preserve">【自治体との連携】
事業終了後は、公民館活動の一環として当取組を継続する計画であることから、公民館の所管課である○○市・・課及び△△市・・課に協力・連携を依頼し、交流会への参加や情報交換の場への出席について同意を得ている。
　多くの参加が得られるよう○○市・・課、△△市・・課に協力・連携を依頼し、交流会の周知や参集について同意を得ている。
【地域との連携】
○○市内及び△△町内に居住する被災者の孤立等の状況を把握するため○○市社会福祉協議会及び△△町社会福祉協議会に協力・連携を依頼し情報交換を行っているほか、交流会の周知について同意を得ている。
被災者の支援ニーズを把握するために○○市内を拠点に活動しているNPO法人・・及び△△町の□□自治会に協力・連携を依頼し情報交換を行っているほか、交流会の周知について同意を得ている。
</t>
    <rPh sb="0" eb="3">
      <t>ジチタイ</t>
    </rPh>
    <rPh sb="5" eb="7">
      <t>レンケイ</t>
    </rPh>
    <rPh sb="10" eb="12">
      <t>シュウリョウ</t>
    </rPh>
    <rPh sb="12" eb="13">
      <t>ゴ</t>
    </rPh>
    <rPh sb="15" eb="18">
      <t>コウミンカン</t>
    </rPh>
    <rPh sb="18" eb="20">
      <t>カツドウ</t>
    </rPh>
    <rPh sb="21" eb="23">
      <t>イッカン</t>
    </rPh>
    <rPh sb="26" eb="27">
      <t>トウ</t>
    </rPh>
    <rPh sb="27" eb="29">
      <t>トリクミ</t>
    </rPh>
    <rPh sb="30" eb="32">
      <t>ケイゾク</t>
    </rPh>
    <rPh sb="34" eb="36">
      <t>ケイカク</t>
    </rPh>
    <rPh sb="44" eb="47">
      <t>コウミンカン</t>
    </rPh>
    <rPh sb="48" eb="50">
      <t>ショカン</t>
    </rPh>
    <rPh sb="50" eb="51">
      <t>カ</t>
    </rPh>
    <rPh sb="59" eb="60">
      <t>オヨ</t>
    </rPh>
    <rPh sb="69" eb="71">
      <t>キョウリョク</t>
    </rPh>
    <rPh sb="72" eb="74">
      <t>レンケイ</t>
    </rPh>
    <rPh sb="75" eb="77">
      <t>イライ</t>
    </rPh>
    <rPh sb="81" eb="83">
      <t>コウリュウ</t>
    </rPh>
    <rPh sb="84" eb="86">
      <t>サンカ</t>
    </rPh>
    <rPh sb="87" eb="91">
      <t>ジョウホウコウカン</t>
    </rPh>
    <rPh sb="92" eb="93">
      <t>バ</t>
    </rPh>
    <rPh sb="95" eb="97">
      <t>シュッセキ</t>
    </rPh>
    <rPh sb="101" eb="103">
      <t>ドウイ</t>
    </rPh>
    <rPh sb="104" eb="105">
      <t>エ</t>
    </rPh>
    <rPh sb="111" eb="112">
      <t>オオ</t>
    </rPh>
    <rPh sb="114" eb="116">
      <t>サンカ</t>
    </rPh>
    <rPh sb="117" eb="118">
      <t>エ</t>
    </rPh>
    <rPh sb="125" eb="126">
      <t>シ</t>
    </rPh>
    <rPh sb="128" eb="129">
      <t>カ</t>
    </rPh>
    <rPh sb="129" eb="130">
      <t>オヨ</t>
    </rPh>
    <rPh sb="133" eb="134">
      <t>シ</t>
    </rPh>
    <rPh sb="136" eb="137">
      <t>カ</t>
    </rPh>
    <rPh sb="138" eb="140">
      <t>キョウリョク</t>
    </rPh>
    <rPh sb="141" eb="143">
      <t>レンケイ</t>
    </rPh>
    <rPh sb="144" eb="146">
      <t>イライ</t>
    </rPh>
    <rPh sb="152" eb="154">
      <t>シュウチ</t>
    </rPh>
    <rPh sb="155" eb="157">
      <t>サンシュウ</t>
    </rPh>
    <rPh sb="161" eb="163">
      <t>ドウイ</t>
    </rPh>
    <rPh sb="164" eb="165">
      <t>エ</t>
    </rPh>
    <rPh sb="173" eb="175">
      <t>チイキ</t>
    </rPh>
    <rPh sb="177" eb="179">
      <t>レンケイ</t>
    </rPh>
    <rPh sb="183" eb="184">
      <t>シ</t>
    </rPh>
    <rPh sb="184" eb="185">
      <t>ナイ</t>
    </rPh>
    <rPh sb="185" eb="186">
      <t>オヨ</t>
    </rPh>
    <rPh sb="189" eb="190">
      <t>マチ</t>
    </rPh>
    <rPh sb="190" eb="191">
      <t>ナイ</t>
    </rPh>
    <rPh sb="192" eb="194">
      <t>キョジュウ</t>
    </rPh>
    <rPh sb="196" eb="199">
      <t>ヒサイシャ</t>
    </rPh>
    <rPh sb="200" eb="202">
      <t>コリツ</t>
    </rPh>
    <rPh sb="202" eb="203">
      <t>トウ</t>
    </rPh>
    <rPh sb="204" eb="206">
      <t>ジョウキョウ</t>
    </rPh>
    <rPh sb="207" eb="209">
      <t>ハアク</t>
    </rPh>
    <rPh sb="215" eb="216">
      <t>シ</t>
    </rPh>
    <rPh sb="216" eb="223">
      <t>シャカイフクシキョウギカイ</t>
    </rPh>
    <rPh sb="223" eb="224">
      <t>オヨ</t>
    </rPh>
    <rPh sb="228" eb="235">
      <t>シャカイフクシキョウギカイ</t>
    </rPh>
    <rPh sb="277" eb="280">
      <t>ヒサイシャ</t>
    </rPh>
    <rPh sb="281" eb="283">
      <t>シエン</t>
    </rPh>
    <rPh sb="287" eb="289">
      <t>ハアク</t>
    </rPh>
    <rPh sb="296" eb="297">
      <t>シ</t>
    </rPh>
    <rPh sb="297" eb="298">
      <t>ナイ</t>
    </rPh>
    <rPh sb="299" eb="301">
      <t>キョテン</t>
    </rPh>
    <rPh sb="302" eb="304">
      <t>カツドウ</t>
    </rPh>
    <rPh sb="311" eb="313">
      <t>ホウジン</t>
    </rPh>
    <rPh sb="315" eb="316">
      <t>オヨ</t>
    </rPh>
    <rPh sb="319" eb="320">
      <t>チョウ</t>
    </rPh>
    <rPh sb="327" eb="329">
      <t>キョウリョク</t>
    </rPh>
    <rPh sb="330" eb="332">
      <t>レンケイ</t>
    </rPh>
    <rPh sb="333" eb="335">
      <t>イライ</t>
    </rPh>
    <rPh sb="341" eb="342">
      <t>オコナ</t>
    </rPh>
    <rPh sb="349" eb="352">
      <t>コウリュウカイ</t>
    </rPh>
    <rPh sb="353" eb="355">
      <t>シュウチ</t>
    </rPh>
    <rPh sb="359" eb="361">
      <t>ドウイ</t>
    </rPh>
    <rPh sb="362" eb="363">
      <t>エ</t>
    </rPh>
    <phoneticPr fontId="1"/>
  </si>
  <si>
    <t>参加見込み人数（延べ人数）に占める災害公営住宅（防集移転、自主再建者含む）の居住者の割合</t>
    <phoneticPr fontId="1"/>
  </si>
  <si>
    <t>事業を実施するにあたり、災害公営住宅の居住者や周辺の地域住民等がそれぞれ何人程度参加することが見込まれるかを、実人数（参加者１人が複数回参加しても１人として計算）及び延べ人数（参加者１人が複数回参加した場合は参加した回数を人数として計算）でご記入ください。</t>
    <rPh sb="3" eb="5">
      <t>ジッシ</t>
    </rPh>
    <rPh sb="12" eb="14">
      <t>サイガイ</t>
    </rPh>
    <rPh sb="14" eb="16">
      <t>コウエイ</t>
    </rPh>
    <rPh sb="16" eb="18">
      <t>ジュウタク</t>
    </rPh>
    <rPh sb="19" eb="22">
      <t>キョジュウシャ</t>
    </rPh>
    <rPh sb="23" eb="25">
      <t>シュウヘン</t>
    </rPh>
    <rPh sb="26" eb="28">
      <t>チイキ</t>
    </rPh>
    <rPh sb="28" eb="30">
      <t>ジュウミン</t>
    </rPh>
    <rPh sb="30" eb="31">
      <t>トウ</t>
    </rPh>
    <rPh sb="36" eb="38">
      <t>ナンニン</t>
    </rPh>
    <rPh sb="38" eb="40">
      <t>テイド</t>
    </rPh>
    <rPh sb="40" eb="42">
      <t>サンカ</t>
    </rPh>
    <rPh sb="47" eb="49">
      <t>ミコ</t>
    </rPh>
    <rPh sb="55" eb="56">
      <t>ジツ</t>
    </rPh>
    <rPh sb="56" eb="58">
      <t>ニンズウ</t>
    </rPh>
    <rPh sb="59" eb="62">
      <t>サンカシャ</t>
    </rPh>
    <rPh sb="63" eb="64">
      <t>ニン</t>
    </rPh>
    <rPh sb="65" eb="67">
      <t>フクスウ</t>
    </rPh>
    <rPh sb="67" eb="68">
      <t>カイ</t>
    </rPh>
    <rPh sb="68" eb="70">
      <t>サンカ</t>
    </rPh>
    <rPh sb="74" eb="75">
      <t>ニン</t>
    </rPh>
    <rPh sb="78" eb="80">
      <t>ケイサン</t>
    </rPh>
    <rPh sb="81" eb="82">
      <t>オヨ</t>
    </rPh>
    <rPh sb="83" eb="84">
      <t>ノ</t>
    </rPh>
    <rPh sb="85" eb="87">
      <t>ニンズウ</t>
    </rPh>
    <rPh sb="88" eb="91">
      <t>サンカシャ</t>
    </rPh>
    <rPh sb="92" eb="93">
      <t>ニン</t>
    </rPh>
    <rPh sb="94" eb="96">
      <t>フクスウ</t>
    </rPh>
    <rPh sb="96" eb="97">
      <t>カイ</t>
    </rPh>
    <rPh sb="97" eb="99">
      <t>サンカ</t>
    </rPh>
    <rPh sb="101" eb="103">
      <t>バアイ</t>
    </rPh>
    <rPh sb="104" eb="106">
      <t>サンカ</t>
    </rPh>
    <rPh sb="108" eb="110">
      <t>カイスウ</t>
    </rPh>
    <rPh sb="111" eb="113">
      <t>ニンズウ</t>
    </rPh>
    <rPh sb="116" eb="118">
      <t>ケイサン</t>
    </rPh>
    <rPh sb="121" eb="123">
      <t>キニュウ</t>
    </rPh>
    <phoneticPr fontId="1"/>
  </si>
  <si>
    <t>【11．本補助金終了後の事業実施見込み】</t>
    <rPh sb="4" eb="11">
      <t>ホンホジョキンシュウリョウゴ</t>
    </rPh>
    <rPh sb="12" eb="18">
      <t>ジギョウジッシミコ</t>
    </rPh>
    <phoneticPr fontId="1"/>
  </si>
  <si>
    <t>本補助金が終了した後の事業実施見込みに関して、財源や事業規模などをご記入ください。</t>
    <rPh sb="0" eb="4">
      <t>ホンホジョキン</t>
    </rPh>
    <rPh sb="5" eb="7">
      <t>シュウリョウ</t>
    </rPh>
    <rPh sb="9" eb="10">
      <t>ノチ</t>
    </rPh>
    <rPh sb="11" eb="15">
      <t>ジギョウジッシ</t>
    </rPh>
    <rPh sb="15" eb="17">
      <t>ミコ</t>
    </rPh>
    <rPh sb="19" eb="20">
      <t>カン</t>
    </rPh>
    <rPh sb="23" eb="25">
      <t>ザイゲン</t>
    </rPh>
    <rPh sb="26" eb="30">
      <t>ジギョウキボ</t>
    </rPh>
    <rPh sb="34" eb="36">
      <t>キニュウ</t>
    </rPh>
    <phoneticPr fontId="30"/>
  </si>
  <si>
    <t>・　○○市の補助金と自主財源を活用し、県の心の復興事業を活用していた時と同程度の事業実施を想定している。</t>
    <rPh sb="4" eb="5">
      <t>シ</t>
    </rPh>
    <rPh sb="6" eb="9">
      <t>ホジョキン</t>
    </rPh>
    <rPh sb="10" eb="14">
      <t>ジシュザイゲン</t>
    </rPh>
    <rPh sb="15" eb="17">
      <t>カツヨウ</t>
    </rPh>
    <rPh sb="19" eb="20">
      <t>ケン</t>
    </rPh>
    <rPh sb="21" eb="22">
      <t>ココロ</t>
    </rPh>
    <rPh sb="23" eb="27">
      <t>フッコウジギョウ</t>
    </rPh>
    <rPh sb="28" eb="30">
      <t>カツヨウ</t>
    </rPh>
    <rPh sb="34" eb="35">
      <t>トキ</t>
    </rPh>
    <rPh sb="36" eb="39">
      <t>ドウテイド</t>
    </rPh>
    <rPh sb="40" eb="44">
      <t>ジギョウジッシ</t>
    </rPh>
    <rPh sb="45" eb="47">
      <t>ソウテイ</t>
    </rPh>
    <phoneticPr fontId="30"/>
  </si>
  <si>
    <t>本補助金が終了した後の事業実施見込みに関して、財源や事業規模などを記入してください。</t>
    <phoneticPr fontId="30"/>
  </si>
  <si>
    <t>令和７年度被災者の参画による心の復興事業　事業計画（表紙）</t>
    <rPh sb="5" eb="8">
      <t>ヒサイシャ</t>
    </rPh>
    <rPh sb="9" eb="11">
      <t>サンカク</t>
    </rPh>
    <rPh sb="14" eb="15">
      <t>ココロ</t>
    </rPh>
    <rPh sb="16" eb="18">
      <t>フッコウ</t>
    </rPh>
    <rPh sb="18" eb="20">
      <t>ジギョウ</t>
    </rPh>
    <rPh sb="21" eb="23">
      <t>ジギョウ</t>
    </rPh>
    <rPh sb="23" eb="25">
      <t>ケイカク</t>
    </rPh>
    <rPh sb="26" eb="28">
      <t>ヒョウシ</t>
    </rPh>
    <phoneticPr fontId="1"/>
  </si>
  <si>
    <t>令和７年度被災者の参画による心の復興事業について、以下のとおり事業計画を提出します。</t>
    <rPh sb="5" eb="8">
      <t>ヒサイシャ</t>
    </rPh>
    <rPh sb="9" eb="11">
      <t>サンカク</t>
    </rPh>
    <rPh sb="14" eb="15">
      <t>ココロ</t>
    </rPh>
    <rPh sb="16" eb="18">
      <t>フッコウ</t>
    </rPh>
    <rPh sb="31" eb="33">
      <t>ジギョウ</t>
    </rPh>
    <rPh sb="33" eb="35">
      <t>ケイカク</t>
    </rPh>
    <rPh sb="36" eb="38">
      <t>テイシュツ</t>
    </rPh>
    <phoneticPr fontId="1"/>
  </si>
  <si>
    <t>令和７年度被災者の参画による心の復興事業　事業計画（１－１）</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</si>
  <si>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令和７年度被災者の参画による心の復興事業　事業計画（１－２）</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</si>
  <si>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令和７年度被災者の参画による心の復興事業　事業計画（３）</t>
    <rPh sb="0" eb="2">
      <t>レイワ</t>
    </rPh>
    <rPh sb="3" eb="5">
      <t>ネンド</t>
    </rPh>
    <rPh sb="5" eb="8">
      <t>ヒサイシャ</t>
    </rPh>
    <rPh sb="9" eb="11">
      <t>サンカク</t>
    </rPh>
    <rPh sb="14" eb="15">
      <t>ココロ</t>
    </rPh>
    <rPh sb="16" eb="18">
      <t>フッコウ</t>
    </rPh>
    <rPh sb="18" eb="20">
      <t>ジギョウ</t>
    </rPh>
    <rPh sb="21" eb="23">
      <t>ジギョウ</t>
    </rPh>
    <rPh sb="23" eb="25">
      <t>ケイカク</t>
    </rPh>
    <phoneticPr fontId="1"/>
  </si>
  <si>
    <t xml:space="preserve">１　事業の効果
２　事業の特徴
３　被災者の参画及び自立的な事業展開に関する成果指標
　(1)　事業の企画・運営に携わる被災者数（※「参加」のみの被災者は、ここには含みません。）
　　　　実人数　　　XX人　／　延べ人数　　XX人
　(2)　令和７年度事業完了時に「被災者による自立的な活動」が図られたことを示すための定量的成果指標
４　特別事業の要件該当性（※特別事業の場合に記載）
　（下記の項目について、募集要項に定める特別事業の要件に該当することが分かるように記載してください。）
　(1)　参加者の半数以上が災害公営住宅等に居住する被災者となるための仕組み
　(2)　孤立のリスクのある被災者の参画又は参加を得るための仕組み
　(3)　事業に参画した被災者が、自立的に事業を展開するための仕組み
</t>
    <rPh sb="26" eb="28">
      <t>サンカク</t>
    </rPh>
    <rPh sb="28" eb="29">
      <t>オヨ</t>
    </rPh>
    <rPh sb="52" eb="54">
      <t>ジギョウ</t>
    </rPh>
    <rPh sb="64" eb="67">
      <t>ヒサイシャ</t>
    </rPh>
    <rPh sb="67" eb="68">
      <t>スウ</t>
    </rPh>
    <rPh sb="71" eb="73">
      <t>サンカ</t>
    </rPh>
    <rPh sb="77" eb="80">
      <t>ヒサイシャ</t>
    </rPh>
    <rPh sb="86" eb="87">
      <t>フク</t>
    </rPh>
    <rPh sb="98" eb="101">
      <t>ジツニンズウ</t>
    </rPh>
    <rPh sb="106" eb="107">
      <t>ニン</t>
    </rPh>
    <rPh sb="110" eb="111">
      <t>ノ</t>
    </rPh>
    <rPh sb="112" eb="114">
      <t>ニンズウ</t>
    </rPh>
    <rPh sb="118" eb="119">
      <t>ニン</t>
    </rPh>
    <rPh sb="125" eb="126">
      <t>レイ</t>
    </rPh>
    <rPh sb="126" eb="127">
      <t>ワ</t>
    </rPh>
    <rPh sb="128" eb="130">
      <t>ネンド</t>
    </rPh>
    <rPh sb="130" eb="132">
      <t>ジギョウ</t>
    </rPh>
    <rPh sb="132" eb="134">
      <t>カンリョウ</t>
    </rPh>
    <rPh sb="134" eb="135">
      <t>ジ</t>
    </rPh>
    <rPh sb="137" eb="140">
      <t>ヒサイシャ</t>
    </rPh>
    <rPh sb="143" eb="146">
      <t>ジリツテキ</t>
    </rPh>
    <rPh sb="147" eb="149">
      <t>カツドウ</t>
    </rPh>
    <rPh sb="151" eb="152">
      <t>ハカ</t>
    </rPh>
    <rPh sb="158" eb="159">
      <t>シメ</t>
    </rPh>
    <rPh sb="163" eb="166">
      <t>テイリョウテキ</t>
    </rPh>
    <rPh sb="166" eb="168">
      <t>セイカ</t>
    </rPh>
    <rPh sb="168" eb="170">
      <t>シヒョウ</t>
    </rPh>
    <rPh sb="175" eb="177">
      <t>トクベツ</t>
    </rPh>
    <rPh sb="177" eb="179">
      <t>ジギョウ</t>
    </rPh>
    <rPh sb="180" eb="182">
      <t>ヨウケン</t>
    </rPh>
    <rPh sb="182" eb="184">
      <t>ガイトウ</t>
    </rPh>
    <rPh sb="184" eb="185">
      <t>セイ</t>
    </rPh>
    <rPh sb="187" eb="189">
      <t>トクベツ</t>
    </rPh>
    <rPh sb="189" eb="191">
      <t>ジギョウ</t>
    </rPh>
    <rPh sb="192" eb="194">
      <t>バアイ</t>
    </rPh>
    <rPh sb="195" eb="197">
      <t>キサイ</t>
    </rPh>
    <rPh sb="201" eb="203">
      <t>カキ</t>
    </rPh>
    <rPh sb="204" eb="206">
      <t>コウモク</t>
    </rPh>
    <rPh sb="211" eb="215">
      <t>ボシュウヨウコウ</t>
    </rPh>
    <rPh sb="216" eb="217">
      <t>サダ</t>
    </rPh>
    <rPh sb="219" eb="221">
      <t>トクベツ</t>
    </rPh>
    <rPh sb="221" eb="223">
      <t>ジギョウ</t>
    </rPh>
    <rPh sb="224" eb="226">
      <t>ヨウケン</t>
    </rPh>
    <rPh sb="227" eb="229">
      <t>ガイトウ</t>
    </rPh>
    <rPh sb="234" eb="235">
      <t>ワ</t>
    </rPh>
    <rPh sb="240" eb="242">
      <t>キサイ</t>
    </rPh>
    <rPh sb="256" eb="259">
      <t>サンカシャ</t>
    </rPh>
    <rPh sb="260" eb="262">
      <t>ハンスウ</t>
    </rPh>
    <rPh sb="262" eb="264">
      <t>イジョウ</t>
    </rPh>
    <rPh sb="286" eb="288">
      <t>シク</t>
    </rPh>
    <rPh sb="313" eb="314">
      <t>マタ</t>
    </rPh>
    <rPh sb="315" eb="317">
      <t>サンカ</t>
    </rPh>
    <rPh sb="323" eb="325">
      <t>シク</t>
    </rPh>
    <phoneticPr fontId="1"/>
  </si>
  <si>
    <r>
      <t xml:space="preserve">１　事業の効果
</t>
    </r>
    <r>
      <rPr>
        <sz val="10.5"/>
        <color rgb="FFFF0000"/>
        <rFont val="ＭＳ ゴシック"/>
        <family val="3"/>
        <charset val="128"/>
      </rPr>
      <t xml:space="preserve">　(1)　○○○に取り組むことにより、災害公営住宅居住者にとって、△△△の効果がある。
　(2)　・・・・・・・・・・・・・・・・・・・。　　　　　
</t>
    </r>
    <r>
      <rPr>
        <sz val="10.5"/>
        <color theme="1"/>
        <rFont val="ＭＳ ゴシック"/>
        <family val="3"/>
        <charset val="128"/>
      </rPr>
      <t xml:space="preserve">２　事業の特徴
</t>
    </r>
    <r>
      <rPr>
        <sz val="10.5"/>
        <color rgb="FFFF0000"/>
        <rFont val="ＭＳ ゴシック"/>
        <family val="3"/>
        <charset val="128"/>
      </rPr>
      <t xml:space="preserve">　(1)　○○○の□□□というニーズに対応するため、△△△に取り組む。
　(2)　○○○を△回行うこととし、参加者は□人を見込んでいる。
　　　 なお、○○を△△するなど経費削減を図っており、参加者１人あたりの経費は○円と、コストパフォーマンスにも優れている。
</t>
    </r>
    <r>
      <rPr>
        <sz val="10.5"/>
        <rFont val="ＭＳ ゴシック"/>
        <family val="3"/>
        <charset val="128"/>
      </rPr>
      <t>３　被災者の参画及び自立的な事業展開に関する成果指標</t>
    </r>
    <r>
      <rPr>
        <sz val="10.5"/>
        <color rgb="FFFF0000"/>
        <rFont val="ＭＳ ゴシック"/>
        <family val="3"/>
        <charset val="128"/>
      </rPr>
      <t xml:space="preserve">
</t>
    </r>
    <r>
      <rPr>
        <sz val="10.5"/>
        <color theme="1"/>
        <rFont val="ＭＳ ゴシック"/>
        <family val="3"/>
        <charset val="128"/>
      </rPr>
      <t>　(1)　事業の企画・運営に携わる被災者数（※「参加」のみの被災者は、ここには含みません。）</t>
    </r>
    <r>
      <rPr>
        <sz val="10.5"/>
        <rFont val="ＭＳ ゴシック"/>
        <family val="3"/>
        <charset val="128"/>
      </rPr>
      <t xml:space="preserve">
　　　　実人数　　　</t>
    </r>
    <r>
      <rPr>
        <sz val="10.5"/>
        <color rgb="FFFF0000"/>
        <rFont val="ＭＳ ゴシック"/>
        <family val="3"/>
        <charset val="128"/>
      </rPr>
      <t>XX</t>
    </r>
    <r>
      <rPr>
        <sz val="10.5"/>
        <rFont val="ＭＳ ゴシック"/>
        <family val="3"/>
        <charset val="128"/>
      </rPr>
      <t>人　／　延べ人数　　</t>
    </r>
    <r>
      <rPr>
        <sz val="10.5"/>
        <color rgb="FFFF0000"/>
        <rFont val="ＭＳ ゴシック"/>
        <family val="3"/>
        <charset val="128"/>
      </rPr>
      <t>XX</t>
    </r>
    <r>
      <rPr>
        <sz val="10.5"/>
        <rFont val="ＭＳ ゴシック"/>
        <family val="3"/>
        <charset val="128"/>
      </rPr>
      <t>人</t>
    </r>
    <r>
      <rPr>
        <sz val="10.5"/>
        <color rgb="FFFF0000"/>
        <rFont val="ＭＳ ゴシック"/>
        <family val="3"/>
        <charset val="128"/>
      </rPr>
      <t xml:space="preserve">
</t>
    </r>
    <r>
      <rPr>
        <sz val="10.5"/>
        <color theme="1"/>
        <rFont val="ＭＳ ゴシック"/>
        <family val="3"/>
        <charset val="128"/>
      </rPr>
      <t>　(2)　令和７年度事業完了時に「被災者による自立的な活動」が図られたことを示すための定量的成果指標</t>
    </r>
    <r>
      <rPr>
        <sz val="10.5"/>
        <color rgb="FFFF0000"/>
        <rFont val="ＭＳ ゴシック"/>
        <family val="3"/>
        <charset val="128"/>
      </rPr>
      <t xml:space="preserve">
　　・　□□体験のイベント参加者のうち、イベント終了後も自主的に□□活動に取り組んでいる人数　XX人
　　・　△△交流会参加者で、○○に継続して取り組むためのサークルを立ち上げ　☓団体
</t>
    </r>
    <r>
      <rPr>
        <sz val="10.5"/>
        <color theme="1"/>
        <rFont val="ＭＳ ゴシック"/>
        <family val="3"/>
        <charset val="128"/>
      </rPr>
      <t>４　特別事業の要件該当性（※特別事業の場合に記載）
　（下記の項目について、募集要項に定める特別事業の要件に該当することが分かるように記載してください。）
　(1)　参加者の半数以上が災害公営住宅等に居住する被災者となるための仕組み</t>
    </r>
    <r>
      <rPr>
        <sz val="10.5"/>
        <rFont val="ＭＳ ゴシック"/>
        <family val="3"/>
        <charset val="128"/>
      </rPr>
      <t xml:space="preserve">
</t>
    </r>
    <r>
      <rPr>
        <sz val="10.5"/>
        <color theme="1"/>
        <rFont val="ＭＳ ゴシック"/>
        <family val="3"/>
        <charset val="128"/>
      </rPr>
      <t>　　　</t>
    </r>
    <r>
      <rPr>
        <sz val="10.5"/>
        <color rgb="FFFF0000"/>
        <rFont val="ＭＳ ゴシック"/>
        <family val="3"/>
        <charset val="128"/>
      </rPr>
      <t>○○市のＡ、Ｂ災害公営住宅自治会や△△市のＣ、Ｄ災害公営住宅自治会と共同で事業を実施するが、
　　多くの方に積極的に参加いただきたい趣旨であることについては各自治会の役員の合意を得ており、各自治会を
　　通じた各戸へのチラシ配布に加え、自治会役員等から住民に対して事業参加への声掛けを実施する。</t>
    </r>
    <r>
      <rPr>
        <sz val="10.5"/>
        <color theme="1"/>
        <rFont val="ＭＳ ゴシック"/>
        <family val="3"/>
        <charset val="128"/>
      </rPr>
      <t xml:space="preserve">
　(2)　孤立のリスクのある被災者の参画又は参加を得るための仕組み
</t>
    </r>
    <r>
      <rPr>
        <sz val="10.5"/>
        <color rgb="FFFF0000"/>
        <rFont val="ＭＳ ゴシック"/>
        <family val="3"/>
        <charset val="128"/>
      </rPr>
      <t>　　　地元支援団体○○や各災害公営住宅自治会との合意により、１人暮らしの高齢者などの孤立リスクのある方々
　　の個別訪問（XX戸以上）を実施する計画としており、孤立リスクのある方の事業への参加を呼びかけていく。</t>
    </r>
    <r>
      <rPr>
        <sz val="10.5"/>
        <color theme="1"/>
        <rFont val="ＭＳ ゴシック"/>
        <family val="3"/>
        <charset val="128"/>
      </rPr>
      <t xml:space="preserve">
　(3)　事業に参画した被災者が、自立的に事業を展開するための仕組み
</t>
    </r>
    <r>
      <rPr>
        <sz val="10.5"/>
        <color rgb="FFFF0000"/>
        <rFont val="ＭＳ ゴシック"/>
        <family val="3"/>
        <charset val="128"/>
      </rPr>
      <t xml:space="preserve">　　　当補助事業終了後においても、○○活動の継続を図るための、住民グループの立ち上げ（の準備）を次のよう
　　に行う。また、中核となる人材に対して、活動の継続・拡大のノウハウを提供する。
　　ア　・・・・・・・・・・・・・・・・。
　　イ　・・・・・・・・・・・・・・・・。
　　ウ　・・・・・・・・・・・・・・・・。
</t>
    </r>
    <rPh sb="17" eb="18">
      <t>ト</t>
    </rPh>
    <rPh sb="19" eb="20">
      <t>ク</t>
    </rPh>
    <rPh sb="45" eb="47">
      <t>コウカ</t>
    </rPh>
    <rPh sb="110" eb="112">
      <t>タイオウ</t>
    </rPh>
    <rPh sb="121" eb="122">
      <t>ト</t>
    </rPh>
    <rPh sb="123" eb="124">
      <t>ク</t>
    </rPh>
    <rPh sb="137" eb="138">
      <t>カイ</t>
    </rPh>
    <rPh sb="138" eb="139">
      <t>オコナ</t>
    </rPh>
    <rPh sb="145" eb="148">
      <t>サンカシャ</t>
    </rPh>
    <rPh sb="150" eb="151">
      <t>ニン</t>
    </rPh>
    <rPh sb="152" eb="154">
      <t>ミコ</t>
    </rPh>
    <rPh sb="176" eb="178">
      <t>ケイヒ</t>
    </rPh>
    <rPh sb="178" eb="180">
      <t>サクゲン</t>
    </rPh>
    <rPh sb="181" eb="182">
      <t>ハカ</t>
    </rPh>
    <rPh sb="187" eb="189">
      <t>サンカ</t>
    </rPh>
    <rPh sb="189" eb="190">
      <t>シャ</t>
    </rPh>
    <rPh sb="191" eb="192">
      <t>ヒト</t>
    </rPh>
    <rPh sb="196" eb="198">
      <t>ケイヒ</t>
    </rPh>
    <rPh sb="200" eb="201">
      <t>エン</t>
    </rPh>
    <rPh sb="215" eb="216">
      <t>スグ</t>
    </rPh>
    <rPh sb="228" eb="230">
      <t>サンカク</t>
    </rPh>
    <rPh sb="230" eb="231">
      <t>オヨ</t>
    </rPh>
    <rPh sb="300" eb="303">
      <t>ジツニンズウ</t>
    </rPh>
    <rPh sb="308" eb="309">
      <t>ニン</t>
    </rPh>
    <rPh sb="312" eb="313">
      <t>ノ</t>
    </rPh>
    <rPh sb="314" eb="316">
      <t>ニンズウ</t>
    </rPh>
    <rPh sb="320" eb="321">
      <t>ニン</t>
    </rPh>
    <rPh sb="379" eb="381">
      <t>タイケン</t>
    </rPh>
    <rPh sb="386" eb="389">
      <t>サンカシャ</t>
    </rPh>
    <rPh sb="397" eb="400">
      <t>シュウリョウゴ</t>
    </rPh>
    <rPh sb="401" eb="404">
      <t>ジシュテキ</t>
    </rPh>
    <rPh sb="407" eb="409">
      <t>カツドウ</t>
    </rPh>
    <rPh sb="410" eb="411">
      <t>ト</t>
    </rPh>
    <rPh sb="412" eb="413">
      <t>ク</t>
    </rPh>
    <rPh sb="417" eb="419">
      <t>ニンズウ</t>
    </rPh>
    <rPh sb="422" eb="423">
      <t>ニン</t>
    </rPh>
    <rPh sb="430" eb="433">
      <t>コウリュウカイ</t>
    </rPh>
    <rPh sb="433" eb="436">
      <t>サンカシャ</t>
    </rPh>
    <rPh sb="441" eb="443">
      <t>ケイゾク</t>
    </rPh>
    <rPh sb="445" eb="446">
      <t>ト</t>
    </rPh>
    <rPh sb="447" eb="448">
      <t>ク</t>
    </rPh>
    <rPh sb="457" eb="458">
      <t>タ</t>
    </rPh>
    <rPh sb="459" eb="460">
      <t>ア</t>
    </rPh>
    <rPh sb="463" eb="465">
      <t>ダンタイ</t>
    </rPh>
    <rPh sb="468" eb="470">
      <t>トクベツ</t>
    </rPh>
    <rPh sb="470" eb="472">
      <t>ジギョウ</t>
    </rPh>
    <rPh sb="473" eb="475">
      <t>ヨウケン</t>
    </rPh>
    <rPh sb="475" eb="477">
      <t>ガイトウ</t>
    </rPh>
    <rPh sb="477" eb="478">
      <t>セイ</t>
    </rPh>
    <rPh sb="480" eb="482">
      <t>トクベツ</t>
    </rPh>
    <rPh sb="482" eb="484">
      <t>ジギョウ</t>
    </rPh>
    <rPh sb="485" eb="487">
      <t>バアイ</t>
    </rPh>
    <rPh sb="488" eb="490">
      <t>キサイ</t>
    </rPh>
    <rPh sb="494" eb="496">
      <t>カキ</t>
    </rPh>
    <rPh sb="497" eb="499">
      <t>コウモク</t>
    </rPh>
    <rPh sb="504" eb="508">
      <t>ボシュウヨウコウ</t>
    </rPh>
    <rPh sb="509" eb="510">
      <t>サダ</t>
    </rPh>
    <rPh sb="512" eb="514">
      <t>トクベツ</t>
    </rPh>
    <rPh sb="514" eb="516">
      <t>ジギョウ</t>
    </rPh>
    <rPh sb="517" eb="519">
      <t>ヨウケン</t>
    </rPh>
    <rPh sb="520" eb="522">
      <t>ガイトウ</t>
    </rPh>
    <rPh sb="527" eb="528">
      <t>ワ</t>
    </rPh>
    <rPh sb="533" eb="535">
      <t>キサイ</t>
    </rPh>
    <rPh sb="549" eb="552">
      <t>サンカシャ</t>
    </rPh>
    <rPh sb="553" eb="555">
      <t>ハンスウ</t>
    </rPh>
    <rPh sb="555" eb="557">
      <t>イジョウ</t>
    </rPh>
    <rPh sb="579" eb="581">
      <t>シク</t>
    </rPh>
    <rPh sb="588" eb="589">
      <t>シ</t>
    </rPh>
    <rPh sb="605" eb="606">
      <t>シ</t>
    </rPh>
    <rPh sb="610" eb="616">
      <t>サイガイ</t>
    </rPh>
    <rPh sb="616" eb="619">
      <t>ジチカイ</t>
    </rPh>
    <rPh sb="620" eb="622">
      <t>キョウドウ</t>
    </rPh>
    <rPh sb="623" eb="625">
      <t>ジギョウ</t>
    </rPh>
    <rPh sb="626" eb="628">
      <t>ジッシ</t>
    </rPh>
    <rPh sb="635" eb="636">
      <t>オオ</t>
    </rPh>
    <rPh sb="638" eb="639">
      <t>カタ</t>
    </rPh>
    <rPh sb="640" eb="643">
      <t>セッキョクテキ</t>
    </rPh>
    <rPh sb="644" eb="646">
      <t>サンカ</t>
    </rPh>
    <rPh sb="652" eb="654">
      <t>シュシ</t>
    </rPh>
    <rPh sb="664" eb="665">
      <t>カク</t>
    </rPh>
    <rPh sb="675" eb="676">
      <t>エ</t>
    </rPh>
    <rPh sb="680" eb="681">
      <t>カク</t>
    </rPh>
    <rPh sb="688" eb="689">
      <t>ツウ</t>
    </rPh>
    <rPh sb="691" eb="693">
      <t>カッ</t>
    </rPh>
    <rPh sb="698" eb="700">
      <t>ハイフ</t>
    </rPh>
    <rPh sb="701" eb="702">
      <t>クワ</t>
    </rPh>
    <rPh sb="704" eb="707">
      <t>ジチカ</t>
    </rPh>
    <rPh sb="707" eb="709">
      <t>ヤクイン</t>
    </rPh>
    <rPh sb="709" eb="710">
      <t>トウ</t>
    </rPh>
    <rPh sb="712" eb="714">
      <t>ジュウミン</t>
    </rPh>
    <rPh sb="715" eb="716">
      <t>タイ</t>
    </rPh>
    <rPh sb="718" eb="720">
      <t>ジギョウ</t>
    </rPh>
    <rPh sb="720" eb="722">
      <t>サンカ</t>
    </rPh>
    <rPh sb="724" eb="726">
      <t>コエカ</t>
    </rPh>
    <rPh sb="728" eb="730">
      <t>ジッシ</t>
    </rPh>
    <rPh sb="754" eb="755">
      <t>マタ</t>
    </rPh>
    <rPh sb="756" eb="758">
      <t>サンカ</t>
    </rPh>
    <rPh sb="764" eb="766">
      <t>シク</t>
    </rPh>
    <rPh sb="771" eb="773">
      <t>ジモト</t>
    </rPh>
    <rPh sb="773" eb="775">
      <t>シエン</t>
    </rPh>
    <rPh sb="775" eb="777">
      <t>ダンタイ</t>
    </rPh>
    <rPh sb="780" eb="781">
      <t>カク</t>
    </rPh>
    <rPh sb="781" eb="787">
      <t>サイガイコウエイジュウタク</t>
    </rPh>
    <rPh sb="787" eb="790">
      <t>ジチカイ</t>
    </rPh>
    <rPh sb="792" eb="794">
      <t>ゴウイ</t>
    </rPh>
    <rPh sb="799" eb="800">
      <t>ニン</t>
    </rPh>
    <rPh sb="800" eb="801">
      <t>グ</t>
    </rPh>
    <rPh sb="804" eb="807">
      <t>コウレイシャ</t>
    </rPh>
    <rPh sb="810" eb="812">
      <t>コリツ</t>
    </rPh>
    <rPh sb="818" eb="820">
      <t>カタガタ</t>
    </rPh>
    <rPh sb="824" eb="826">
      <t>コベツ</t>
    </rPh>
    <rPh sb="826" eb="828">
      <t>ホウモン</t>
    </rPh>
    <rPh sb="831" eb="832">
      <t>ト</t>
    </rPh>
    <rPh sb="832" eb="834">
      <t>イジョウ</t>
    </rPh>
    <rPh sb="836" eb="838">
      <t>ジッシ</t>
    </rPh>
    <rPh sb="840" eb="842">
      <t>ケイカク</t>
    </rPh>
    <rPh sb="848" eb="850">
      <t>コリ</t>
    </rPh>
    <rPh sb="856" eb="857">
      <t>カタ</t>
    </rPh>
    <rPh sb="858" eb="860">
      <t>ジギョウ</t>
    </rPh>
    <rPh sb="862" eb="864">
      <t>サンカ</t>
    </rPh>
    <rPh sb="865" eb="866">
      <t>ヨ</t>
    </rPh>
    <rPh sb="928" eb="930">
      <t>カツドウ</t>
    </rPh>
    <rPh sb="931" eb="933">
      <t>ケイゾク</t>
    </rPh>
    <rPh sb="934" eb="935">
      <t>ハカ</t>
    </rPh>
    <rPh sb="940" eb="942">
      <t>ジュウミン</t>
    </rPh>
    <rPh sb="947" eb="948">
      <t>タ</t>
    </rPh>
    <rPh sb="949" eb="950">
      <t>ア</t>
    </rPh>
    <rPh sb="957" eb="958">
      <t>ツギ</t>
    </rPh>
    <rPh sb="965" eb="966">
      <t>オコナ</t>
    </rPh>
    <rPh sb="971" eb="973">
      <t>チュウカク</t>
    </rPh>
    <rPh sb="976" eb="978">
      <t>ジンザイ</t>
    </rPh>
    <rPh sb="979" eb="980">
      <t>タイ</t>
    </rPh>
    <rPh sb="983" eb="985">
      <t>カツドウ</t>
    </rPh>
    <rPh sb="986" eb="988">
      <t>ケイゾク</t>
    </rPh>
    <rPh sb="989" eb="991">
      <t>カクダイ</t>
    </rPh>
    <rPh sb="997" eb="999">
      <t>テイキョウ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</si>
</sst>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quot;　&quot;e&quot;年　&quot;m&quot;月　&quot;d&quot;日&quot;;@"/>
    <numFmt numFmtId="177" formatCode="#,##0_ ;[Red]\-#,##0\ "/>
    <numFmt numFmtId="178" formatCode="#,##0&quot; 円&quot;;\-#,##0&quot; 円&quot;;&quot; 円&quot;"/>
    <numFmt numFmtId="179" formatCode="#,##0&quot; 円（税込）&quot;;\-#,##0&quot; 円（税込）&quot;"/>
    <numFmt numFmtId="180" formatCode="0.0%"/>
  </numFmts>
  <fonts count="40">
    <font>
      <sz val="11"/>
      <color theme="1"/>
      <name val="ＭＳ Ｐゴシック"/>
      <family val="3"/>
      <charset val="128"/>
      <scheme val="minor"/>
    </font>
    <font>
      <sz val="6"/>
      <name val="ＭＳ Ｐゴシック"/>
      <family val="3"/>
      <charset val="128"/>
    </font>
    <font>
      <sz val="11"/>
      <color indexed="8"/>
      <name val="ＭＳ ゴシック"/>
      <family val="3"/>
      <charset val="128"/>
    </font>
    <font>
      <b/>
      <sz val="9"/>
      <color indexed="81"/>
      <name val="ＭＳ Ｐゴシック"/>
      <family val="3"/>
      <charset val="128"/>
    </font>
    <font>
      <sz val="11"/>
      <name val="ＭＳ Ｐゴシック"/>
      <family val="3"/>
      <charset val="128"/>
    </font>
    <font>
      <sz val="10"/>
      <name val="ＭＳ Ｐゴシック"/>
      <family val="3"/>
      <charset val="128"/>
    </font>
    <font>
      <sz val="8"/>
      <name val="ＭＳ Ｐゴシック"/>
      <family val="3"/>
      <charset val="128"/>
    </font>
    <font>
      <sz val="10.5"/>
      <name val="ＭＳ ゴシック"/>
      <family val="3"/>
      <charset val="128"/>
    </font>
    <font>
      <b/>
      <sz val="9"/>
      <color indexed="81"/>
      <name val="ＭＳ ゴシック"/>
      <family val="3"/>
      <charset val="128"/>
    </font>
    <font>
      <sz val="9"/>
      <color indexed="81"/>
      <name val="ＭＳ ゴシック"/>
      <family val="3"/>
      <charset val="128"/>
    </font>
    <font>
      <sz val="9"/>
      <name val="ＭＳ ゴシック"/>
      <family val="3"/>
      <charset val="128"/>
    </font>
    <font>
      <sz val="11"/>
      <name val="ＭＳ ゴシック"/>
      <family val="3"/>
      <charset val="128"/>
    </font>
    <font>
      <b/>
      <sz val="10.5"/>
      <name val="ＭＳ ゴシック"/>
      <family val="3"/>
      <charset val="128"/>
    </font>
    <font>
      <sz val="14"/>
      <name val="ＤＦ特太ゴシック体"/>
      <family val="3"/>
      <charset val="128"/>
    </font>
    <font>
      <b/>
      <sz val="11"/>
      <name val="ＭＳ ゴシック"/>
      <family val="3"/>
      <charset val="128"/>
    </font>
    <font>
      <sz val="12"/>
      <name val="ＭＳ ゴシック"/>
      <family val="3"/>
      <charset val="128"/>
    </font>
    <font>
      <sz val="10.5"/>
      <color indexed="8"/>
      <name val="ＭＳ ゴシック"/>
      <family val="3"/>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0.5"/>
      <color theme="1"/>
      <name val="ＭＳ ゴシック"/>
      <family val="3"/>
      <charset val="128"/>
    </font>
    <font>
      <sz val="12"/>
      <color theme="1"/>
      <name val="ＭＳ ゴシック"/>
      <family val="3"/>
      <charset val="128"/>
    </font>
    <font>
      <sz val="9"/>
      <color theme="1"/>
      <name val="ＭＳ ゴシック"/>
      <family val="3"/>
      <charset val="128"/>
    </font>
    <font>
      <sz val="9"/>
      <color rgb="FFFF0000"/>
      <name val="ＭＳ ゴシック"/>
      <family val="3"/>
      <charset val="128"/>
    </font>
    <font>
      <b/>
      <sz val="11"/>
      <color rgb="FF000000"/>
      <name val="ＭＳ ゴシック"/>
      <family val="3"/>
      <charset val="128"/>
    </font>
    <font>
      <sz val="11"/>
      <name val="ＭＳ Ｐゴシック"/>
      <family val="3"/>
      <charset val="128"/>
      <scheme val="minor"/>
    </font>
    <font>
      <sz val="14"/>
      <color theme="1"/>
      <name val="ＤＦ特太ゴシック体"/>
      <family val="3"/>
      <charset val="128"/>
    </font>
    <font>
      <sz val="13"/>
      <color theme="1"/>
      <name val="ＤＦ特太ゴシック体"/>
      <family val="3"/>
      <charset val="128"/>
    </font>
    <font>
      <sz val="9"/>
      <color indexed="81"/>
      <name val="ＭＳ Ｐゴシック"/>
      <family val="3"/>
      <charset val="128"/>
    </font>
    <font>
      <sz val="11"/>
      <color theme="1"/>
      <name val="ＭＳ Ｐゴシック"/>
      <family val="3"/>
      <charset val="128"/>
      <scheme val="minor"/>
    </font>
    <font>
      <sz val="6"/>
      <name val="ＭＳ Ｐゴシック"/>
      <family val="3"/>
      <charset val="128"/>
      <scheme val="minor"/>
    </font>
    <font>
      <sz val="10.5"/>
      <color rgb="FFFF0000"/>
      <name val="ＭＳ ゴシック"/>
      <family val="3"/>
      <charset val="128"/>
    </font>
    <font>
      <sz val="11"/>
      <color rgb="FFFF0000"/>
      <name val="ＭＳ ゴシック"/>
      <family val="3"/>
      <charset val="128"/>
    </font>
    <font>
      <b/>
      <u/>
      <sz val="9"/>
      <color indexed="81"/>
      <name val="ＭＳ Ｐゴシック"/>
      <family val="3"/>
      <charset val="128"/>
    </font>
    <font>
      <sz val="14"/>
      <name val="ＭＳ ゴシック"/>
      <family val="3"/>
      <charset val="128"/>
    </font>
    <font>
      <sz val="10"/>
      <name val="ＭＳ ゴシック"/>
      <family val="3"/>
      <charset val="128"/>
    </font>
    <font>
      <sz val="9"/>
      <name val="ＭＳ Ｐゴシック"/>
      <family val="3"/>
      <charset val="128"/>
      <scheme val="minor"/>
    </font>
    <font>
      <b/>
      <sz val="9"/>
      <name val="ＭＳ ゴシック"/>
      <family val="3"/>
      <charset val="128"/>
    </font>
    <font>
      <sz val="8"/>
      <name val="ＭＳ ゴシック"/>
      <family val="3"/>
      <charset val="128"/>
    </font>
    <font>
      <b/>
      <sz val="10.5"/>
      <color rgb="FFFF0000"/>
      <name val="ＭＳ 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bottom style="dotted">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s>
  <cellStyleXfs count="5">
    <xf numFmtId="0" fontId="0" fillId="0" borderId="0">
      <alignment vertical="center"/>
    </xf>
    <xf numFmtId="38" fontId="4" fillId="0" borderId="0" applyFont="0" applyFill="0" applyBorder="0" applyAlignment="0" applyProtection="0"/>
    <xf numFmtId="0" fontId="5" fillId="0" borderId="0">
      <alignment vertical="top" wrapText="1"/>
    </xf>
    <xf numFmtId="0" fontId="4" fillId="0" borderId="0"/>
    <xf numFmtId="38" fontId="29" fillId="0" borderId="0" applyFont="0" applyFill="0" applyBorder="0" applyAlignment="0" applyProtection="0">
      <alignment vertical="center"/>
    </xf>
  </cellStyleXfs>
  <cellXfs count="479">
    <xf numFmtId="0" fontId="0" fillId="0" borderId="0" xfId="0">
      <alignment vertical="center"/>
    </xf>
    <xf numFmtId="0" fontId="17" fillId="0" borderId="0" xfId="0" applyFont="1">
      <alignment vertical="center"/>
    </xf>
    <xf numFmtId="0" fontId="18" fillId="0" borderId="0" xfId="0" applyFont="1">
      <alignment vertical="center"/>
    </xf>
    <xf numFmtId="0" fontId="17" fillId="0" borderId="1" xfId="0" applyFont="1" applyBorder="1">
      <alignment vertical="center"/>
    </xf>
    <xf numFmtId="0" fontId="17" fillId="0" borderId="2" xfId="0" applyFont="1" applyBorder="1">
      <alignment vertical="center"/>
    </xf>
    <xf numFmtId="0" fontId="17" fillId="0" borderId="3" xfId="0" applyFont="1" applyBorder="1">
      <alignment vertical="center"/>
    </xf>
    <xf numFmtId="0" fontId="17" fillId="0" borderId="4" xfId="0" applyFont="1" applyBorder="1">
      <alignment vertical="center"/>
    </xf>
    <xf numFmtId="0" fontId="17" fillId="0" borderId="5" xfId="0" applyFont="1" applyBorder="1">
      <alignment vertical="center"/>
    </xf>
    <xf numFmtId="0" fontId="17" fillId="0" borderId="6" xfId="0" applyFont="1" applyBorder="1">
      <alignment vertical="center"/>
    </xf>
    <xf numFmtId="0" fontId="18" fillId="0" borderId="7" xfId="0" applyFont="1" applyBorder="1">
      <alignment vertical="center"/>
    </xf>
    <xf numFmtId="0" fontId="18" fillId="0" borderId="8" xfId="0" applyFont="1" applyBorder="1">
      <alignment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lignment vertical="center"/>
    </xf>
    <xf numFmtId="0" fontId="17" fillId="0" borderId="12" xfId="0" applyFont="1" applyBorder="1">
      <alignment vertical="center"/>
    </xf>
    <xf numFmtId="0" fontId="17" fillId="0" borderId="0" xfId="0" applyFont="1" applyAlignment="1">
      <alignment horizontal="right" vertical="center"/>
    </xf>
    <xf numFmtId="0" fontId="17" fillId="0" borderId="0" xfId="0" applyFont="1" applyAlignment="1">
      <alignment vertical="center"/>
    </xf>
    <xf numFmtId="0" fontId="18" fillId="0" borderId="0" xfId="0" applyFont="1" applyAlignment="1">
      <alignment horizontal="left" vertical="center"/>
    </xf>
    <xf numFmtId="0" fontId="17" fillId="0" borderId="0" xfId="0" applyNumberFormat="1" applyFont="1" applyAlignment="1">
      <alignment horizontal="left" vertical="center"/>
    </xf>
    <xf numFmtId="38" fontId="6" fillId="2" borderId="13" xfId="1" applyFont="1" applyFill="1" applyBorder="1" applyAlignment="1">
      <alignment vertical="center" shrinkToFit="1"/>
    </xf>
    <xf numFmtId="0" fontId="6" fillId="2" borderId="13" xfId="3" applyFont="1" applyFill="1" applyBorder="1" applyAlignment="1">
      <alignment horizontal="left" vertical="center" shrinkToFit="1"/>
    </xf>
    <xf numFmtId="0" fontId="19" fillId="0" borderId="0" xfId="0" applyFont="1">
      <alignment vertical="center"/>
    </xf>
    <xf numFmtId="0" fontId="19" fillId="0" borderId="0" xfId="0" applyFont="1" applyAlignment="1">
      <alignment horizontal="center" vertical="center"/>
    </xf>
    <xf numFmtId="0" fontId="19" fillId="0" borderId="0" xfId="0" applyFont="1" applyAlignment="1">
      <alignment horizontal="left" vertical="center"/>
    </xf>
    <xf numFmtId="0" fontId="20" fillId="0" borderId="0" xfId="0" applyFont="1">
      <alignment vertical="center"/>
    </xf>
    <xf numFmtId="0" fontId="19" fillId="0" borderId="14" xfId="0" applyNumberFormat="1" applyFont="1" applyFill="1" applyBorder="1">
      <alignment vertical="center"/>
    </xf>
    <xf numFmtId="0" fontId="19" fillId="0" borderId="13" xfId="0" applyNumberFormat="1" applyFont="1" applyFill="1" applyBorder="1" applyAlignment="1">
      <alignment horizontal="right" vertical="center" wrapText="1"/>
    </xf>
    <xf numFmtId="0" fontId="19" fillId="0" borderId="15" xfId="0" applyNumberFormat="1" applyFont="1" applyFill="1" applyBorder="1" applyAlignment="1">
      <alignment vertical="center" wrapText="1"/>
    </xf>
    <xf numFmtId="0" fontId="19" fillId="0" borderId="16" xfId="0" applyNumberFormat="1" applyFont="1" applyBorder="1" applyAlignment="1">
      <alignment horizontal="left" vertical="center"/>
    </xf>
    <xf numFmtId="0" fontId="19" fillId="0" borderId="17" xfId="0" applyNumberFormat="1" applyFont="1" applyBorder="1" applyAlignment="1">
      <alignment horizontal="left" vertical="center"/>
    </xf>
    <xf numFmtId="0" fontId="19" fillId="0" borderId="18" xfId="0" applyNumberFormat="1" applyFont="1" applyBorder="1" applyAlignment="1">
      <alignment horizontal="left" vertical="center"/>
    </xf>
    <xf numFmtId="179" fontId="21" fillId="3" borderId="13" xfId="0" applyNumberFormat="1" applyFont="1" applyFill="1" applyBorder="1" applyAlignment="1">
      <alignment horizontal="right" vertical="center" wrapText="1"/>
    </xf>
    <xf numFmtId="49" fontId="7" fillId="0" borderId="0" xfId="3" applyNumberFormat="1" applyFont="1" applyFill="1" applyBorder="1" applyAlignment="1">
      <alignment vertical="center"/>
    </xf>
    <xf numFmtId="178" fontId="7" fillId="0" borderId="0" xfId="3" applyNumberFormat="1" applyFont="1" applyFill="1" applyBorder="1" applyAlignment="1">
      <alignment vertical="center"/>
    </xf>
    <xf numFmtId="0" fontId="7" fillId="0" borderId="0" xfId="3" applyFont="1" applyFill="1" applyBorder="1" applyAlignment="1">
      <alignment vertical="center"/>
    </xf>
    <xf numFmtId="177" fontId="7" fillId="0" borderId="0" xfId="3" applyNumberFormat="1" applyFont="1" applyFill="1" applyBorder="1" applyAlignment="1">
      <alignment vertical="center"/>
    </xf>
    <xf numFmtId="49" fontId="7" fillId="0" borderId="0" xfId="3" applyNumberFormat="1" applyFont="1" applyFill="1" applyBorder="1" applyAlignment="1">
      <alignment vertical="center" shrinkToFit="1"/>
    </xf>
    <xf numFmtId="0" fontId="7" fillId="0" borderId="0" xfId="3" applyFont="1" applyFill="1" applyBorder="1" applyAlignment="1">
      <alignment horizontal="center" vertical="center"/>
    </xf>
    <xf numFmtId="178" fontId="7" fillId="0" borderId="0" xfId="1" applyNumberFormat="1" applyFont="1" applyFill="1" applyBorder="1" applyAlignment="1">
      <alignment horizontal="right" vertical="center"/>
    </xf>
    <xf numFmtId="0" fontId="7" fillId="0" borderId="0" xfId="3" applyFont="1" applyFill="1" applyBorder="1" applyAlignment="1">
      <alignment horizontal="left" vertical="center" wrapText="1"/>
    </xf>
    <xf numFmtId="0" fontId="7" fillId="0" borderId="19" xfId="3" applyFont="1" applyFill="1" applyBorder="1" applyAlignment="1">
      <alignment vertical="center"/>
    </xf>
    <xf numFmtId="0" fontId="22" fillId="0" borderId="0" xfId="0" applyFont="1">
      <alignment vertical="center"/>
    </xf>
    <xf numFmtId="0" fontId="6" fillId="2" borderId="13" xfId="3" applyFont="1" applyFill="1" applyBorder="1" applyAlignment="1">
      <alignment vertical="center" shrinkToFit="1"/>
    </xf>
    <xf numFmtId="38" fontId="6" fillId="2" borderId="13" xfId="1" applyFont="1" applyFill="1" applyBorder="1" applyAlignment="1">
      <alignment horizontal="right" vertical="center"/>
    </xf>
    <xf numFmtId="178" fontId="6" fillId="3" borderId="20" xfId="3" applyNumberFormat="1" applyFont="1" applyFill="1" applyBorder="1" applyAlignment="1">
      <alignment vertical="center"/>
    </xf>
    <xf numFmtId="0" fontId="6" fillId="0" borderId="21" xfId="3" applyFont="1" applyFill="1" applyBorder="1" applyAlignment="1">
      <alignment vertical="center"/>
    </xf>
    <xf numFmtId="177" fontId="6" fillId="3" borderId="21" xfId="3" applyNumberFormat="1" applyFont="1" applyFill="1" applyBorder="1" applyAlignment="1">
      <alignment vertical="center"/>
    </xf>
    <xf numFmtId="49" fontId="6" fillId="3" borderId="21" xfId="3" applyNumberFormat="1" applyFont="1" applyFill="1" applyBorder="1" applyAlignment="1">
      <alignment vertical="center" shrinkToFit="1"/>
    </xf>
    <xf numFmtId="0" fontId="6" fillId="0" borderId="21" xfId="3" applyFont="1" applyFill="1" applyBorder="1" applyAlignment="1">
      <alignment horizontal="center" vertical="center"/>
    </xf>
    <xf numFmtId="0" fontId="6" fillId="3" borderId="22" xfId="3" applyFont="1" applyFill="1" applyBorder="1" applyAlignment="1">
      <alignment horizontal="left" vertical="center" wrapText="1"/>
    </xf>
    <xf numFmtId="178" fontId="6" fillId="3" borderId="23" xfId="3" applyNumberFormat="1" applyFont="1" applyFill="1" applyBorder="1" applyAlignment="1">
      <alignment vertical="center"/>
    </xf>
    <xf numFmtId="0" fontId="6" fillId="0" borderId="24" xfId="3" applyFont="1" applyFill="1" applyBorder="1" applyAlignment="1">
      <alignment vertical="center"/>
    </xf>
    <xf numFmtId="177" fontId="6" fillId="3" borderId="24" xfId="3" applyNumberFormat="1" applyFont="1" applyFill="1" applyBorder="1" applyAlignment="1">
      <alignment vertical="center"/>
    </xf>
    <xf numFmtId="49" fontId="6" fillId="3" borderId="24" xfId="3" applyNumberFormat="1" applyFont="1" applyFill="1" applyBorder="1" applyAlignment="1">
      <alignment vertical="center" shrinkToFit="1"/>
    </xf>
    <xf numFmtId="0" fontId="6" fillId="0" borderId="24" xfId="3" applyFont="1" applyFill="1" applyBorder="1" applyAlignment="1">
      <alignment horizontal="center" vertical="center"/>
    </xf>
    <xf numFmtId="0" fontId="6" fillId="3" borderId="25" xfId="3" applyFont="1" applyFill="1" applyBorder="1" applyAlignment="1">
      <alignment horizontal="left" vertical="center" wrapText="1"/>
    </xf>
    <xf numFmtId="178" fontId="6" fillId="3" borderId="26" xfId="3" applyNumberFormat="1" applyFont="1" applyFill="1" applyBorder="1" applyAlignment="1">
      <alignment vertical="center"/>
    </xf>
    <xf numFmtId="0" fontId="6" fillId="0" borderId="27" xfId="3" applyFont="1" applyFill="1" applyBorder="1" applyAlignment="1">
      <alignment vertical="center"/>
    </xf>
    <xf numFmtId="177" fontId="6" fillId="3" borderId="27" xfId="3" applyNumberFormat="1" applyFont="1" applyFill="1" applyBorder="1" applyAlignment="1">
      <alignment vertical="center"/>
    </xf>
    <xf numFmtId="49" fontId="6" fillId="3" borderId="27" xfId="3" applyNumberFormat="1" applyFont="1" applyFill="1" applyBorder="1" applyAlignment="1">
      <alignment vertical="center" shrinkToFit="1"/>
    </xf>
    <xf numFmtId="0" fontId="6" fillId="0" borderId="27" xfId="3" applyFont="1" applyFill="1" applyBorder="1" applyAlignment="1">
      <alignment horizontal="center" vertical="center"/>
    </xf>
    <xf numFmtId="0" fontId="6" fillId="3" borderId="28" xfId="3" applyFont="1" applyFill="1" applyBorder="1" applyAlignment="1">
      <alignment horizontal="left" vertical="center" wrapText="1"/>
    </xf>
    <xf numFmtId="0" fontId="17" fillId="0" borderId="0" xfId="0" applyFont="1" applyBorder="1">
      <alignment vertical="center"/>
    </xf>
    <xf numFmtId="0" fontId="6" fillId="3" borderId="21" xfId="3" applyFont="1" applyFill="1" applyBorder="1" applyAlignment="1">
      <alignment vertical="center"/>
    </xf>
    <xf numFmtId="0" fontId="6" fillId="3" borderId="24" xfId="3" applyFont="1" applyFill="1" applyBorder="1" applyAlignment="1">
      <alignment vertical="center"/>
    </xf>
    <xf numFmtId="0" fontId="6" fillId="3" borderId="27" xfId="3" applyFont="1" applyFill="1" applyBorder="1" applyAlignment="1">
      <alignment vertical="center"/>
    </xf>
    <xf numFmtId="0" fontId="6" fillId="2" borderId="15" xfId="3" applyFont="1" applyFill="1" applyBorder="1" applyAlignment="1">
      <alignment horizontal="center" vertical="center" shrinkToFit="1"/>
    </xf>
    <xf numFmtId="0" fontId="20" fillId="0" borderId="0" xfId="0" applyFont="1" applyAlignment="1">
      <alignment vertical="center"/>
    </xf>
    <xf numFmtId="0" fontId="19" fillId="0" borderId="0" xfId="0" applyFont="1" applyAlignment="1">
      <alignment vertical="center"/>
    </xf>
    <xf numFmtId="0" fontId="19" fillId="0" borderId="14" xfId="0" applyFont="1" applyBorder="1">
      <alignment vertical="center"/>
    </xf>
    <xf numFmtId="0" fontId="20" fillId="0" borderId="29" xfId="0" applyFont="1" applyBorder="1" applyAlignment="1">
      <alignment horizontal="center" vertical="center"/>
    </xf>
    <xf numFmtId="0" fontId="19" fillId="0" borderId="0" xfId="0" applyNumberFormat="1" applyFont="1" applyAlignment="1">
      <alignment horizontal="left" vertical="center"/>
    </xf>
    <xf numFmtId="0" fontId="19" fillId="0" borderId="30" xfId="0" applyNumberFormat="1" applyFont="1" applyBorder="1" applyAlignment="1">
      <alignment horizontal="left" vertical="center"/>
    </xf>
    <xf numFmtId="0" fontId="19" fillId="0" borderId="5" xfId="0" applyNumberFormat="1" applyFont="1" applyBorder="1" applyAlignment="1">
      <alignment horizontal="left" vertical="center"/>
    </xf>
    <xf numFmtId="0" fontId="19" fillId="0" borderId="14" xfId="0" applyNumberFormat="1" applyFont="1" applyBorder="1" applyAlignment="1">
      <alignment horizontal="left" vertical="center"/>
    </xf>
    <xf numFmtId="0" fontId="19" fillId="0" borderId="31" xfId="0" applyNumberFormat="1" applyFont="1" applyBorder="1" applyAlignment="1">
      <alignment horizontal="left" vertical="center"/>
    </xf>
    <xf numFmtId="49" fontId="19" fillId="3" borderId="31" xfId="0" applyNumberFormat="1" applyFont="1" applyFill="1" applyBorder="1" applyAlignment="1">
      <alignment horizontal="left" vertical="center" wrapText="1"/>
    </xf>
    <xf numFmtId="0" fontId="19" fillId="0" borderId="32" xfId="0" applyNumberFormat="1" applyFont="1" applyBorder="1" applyAlignment="1">
      <alignment horizontal="left" vertical="center"/>
    </xf>
    <xf numFmtId="49" fontId="19" fillId="3" borderId="32" xfId="0" applyNumberFormat="1" applyFont="1" applyFill="1" applyBorder="1" applyAlignment="1">
      <alignment horizontal="left" vertical="center" wrapText="1"/>
    </xf>
    <xf numFmtId="0" fontId="19" fillId="0" borderId="33" xfId="0" applyNumberFormat="1" applyFont="1" applyBorder="1" applyAlignment="1">
      <alignment horizontal="left" vertical="center"/>
    </xf>
    <xf numFmtId="49" fontId="19" fillId="3" borderId="33" xfId="0" applyNumberFormat="1" applyFont="1" applyFill="1" applyBorder="1" applyAlignment="1">
      <alignment horizontal="left" vertical="center" wrapText="1"/>
    </xf>
    <xf numFmtId="0" fontId="19" fillId="0" borderId="0" xfId="0" applyNumberFormat="1" applyFont="1" applyBorder="1" applyAlignment="1">
      <alignment horizontal="left" vertical="center"/>
    </xf>
    <xf numFmtId="0" fontId="20" fillId="0" borderId="0" xfId="0" applyFont="1" applyAlignment="1">
      <alignment horizontal="left" vertical="center"/>
    </xf>
    <xf numFmtId="0" fontId="20" fillId="0" borderId="0" xfId="0" applyNumberFormat="1" applyFont="1" applyAlignment="1">
      <alignment horizontal="left" vertical="center"/>
    </xf>
    <xf numFmtId="0" fontId="19" fillId="0" borderId="34" xfId="0" applyNumberFormat="1" applyFont="1" applyBorder="1" applyAlignment="1">
      <alignment horizontal="left" vertical="center"/>
    </xf>
    <xf numFmtId="0" fontId="19" fillId="0" borderId="4" xfId="0" applyNumberFormat="1" applyFont="1" applyBorder="1" applyAlignment="1">
      <alignment horizontal="left" vertical="center"/>
    </xf>
    <xf numFmtId="0" fontId="19" fillId="0" borderId="35" xfId="0" applyNumberFormat="1" applyFont="1" applyBorder="1" applyAlignment="1">
      <alignment horizontal="left" vertical="center"/>
    </xf>
    <xf numFmtId="0" fontId="19" fillId="0" borderId="6" xfId="0" applyNumberFormat="1" applyFont="1" applyBorder="1" applyAlignment="1">
      <alignment horizontal="left" vertical="center"/>
    </xf>
    <xf numFmtId="0" fontId="19" fillId="4" borderId="29" xfId="0" applyNumberFormat="1" applyFont="1" applyFill="1" applyBorder="1" applyAlignment="1">
      <alignment horizontal="left" vertical="center" wrapText="1"/>
    </xf>
    <xf numFmtId="0" fontId="19" fillId="0" borderId="14" xfId="0" applyNumberFormat="1" applyFont="1" applyBorder="1" applyAlignment="1">
      <alignment horizontal="left" vertical="center" wrapText="1"/>
    </xf>
    <xf numFmtId="49" fontId="19" fillId="0" borderId="0" xfId="0" applyNumberFormat="1" applyFont="1" applyFill="1" applyBorder="1" applyAlignment="1">
      <alignment horizontal="left" vertical="center" wrapText="1"/>
    </xf>
    <xf numFmtId="0" fontId="19" fillId="4" borderId="31" xfId="0" applyNumberFormat="1" applyFont="1" applyFill="1" applyBorder="1" applyAlignment="1">
      <alignment horizontal="left" vertical="center" wrapText="1"/>
    </xf>
    <xf numFmtId="0" fontId="19" fillId="4" borderId="32" xfId="0" applyNumberFormat="1" applyFont="1" applyFill="1" applyBorder="1" applyAlignment="1">
      <alignment horizontal="left" vertical="center" wrapText="1"/>
    </xf>
    <xf numFmtId="0" fontId="19" fillId="4" borderId="33" xfId="0" applyNumberFormat="1" applyFont="1" applyFill="1" applyBorder="1" applyAlignment="1">
      <alignment horizontal="left" vertical="center" wrapText="1"/>
    </xf>
    <xf numFmtId="0" fontId="22" fillId="0" borderId="0" xfId="0" applyNumberFormat="1" applyFont="1" applyAlignment="1">
      <alignment horizontal="left" vertical="center"/>
    </xf>
    <xf numFmtId="178" fontId="6" fillId="4" borderId="36" xfId="1" applyNumberFormat="1" applyFont="1" applyFill="1" applyBorder="1" applyAlignment="1">
      <alignment vertical="center"/>
    </xf>
    <xf numFmtId="178" fontId="6" fillId="4" borderId="37" xfId="1" applyNumberFormat="1" applyFont="1" applyFill="1" applyBorder="1" applyAlignment="1">
      <alignment vertical="center"/>
    </xf>
    <xf numFmtId="178" fontId="6" fillId="4" borderId="38" xfId="1" applyNumberFormat="1" applyFont="1" applyFill="1" applyBorder="1" applyAlignment="1">
      <alignment vertical="center"/>
    </xf>
    <xf numFmtId="0" fontId="24" fillId="0" borderId="0" xfId="0" applyFont="1" applyAlignment="1">
      <alignment horizontal="left" vertical="center"/>
    </xf>
    <xf numFmtId="0" fontId="7" fillId="0" borderId="0" xfId="0" applyFont="1">
      <alignment vertical="center"/>
    </xf>
    <xf numFmtId="0" fontId="12" fillId="0" borderId="0" xfId="0" applyFont="1">
      <alignment vertical="center"/>
    </xf>
    <xf numFmtId="0" fontId="14" fillId="0" borderId="0" xfId="0" applyFont="1">
      <alignment vertical="center"/>
    </xf>
    <xf numFmtId="0" fontId="11" fillId="0" borderId="0" xfId="0" applyFont="1">
      <alignment vertical="center"/>
    </xf>
    <xf numFmtId="0" fontId="10" fillId="0" borderId="0" xfId="0" applyFont="1">
      <alignment vertical="center"/>
    </xf>
    <xf numFmtId="38" fontId="6" fillId="2" borderId="13" xfId="1" applyFont="1" applyFill="1" applyBorder="1" applyAlignment="1">
      <alignment vertical="center"/>
    </xf>
    <xf numFmtId="0" fontId="10" fillId="0" borderId="14" xfId="0" applyFont="1" applyBorder="1" applyAlignment="1">
      <alignment vertical="top" wrapText="1"/>
    </xf>
    <xf numFmtId="0" fontId="10" fillId="0" borderId="13" xfId="0" applyFont="1" applyBorder="1" applyAlignment="1">
      <alignment vertical="top" wrapText="1"/>
    </xf>
    <xf numFmtId="0" fontId="22" fillId="3" borderId="4" xfId="0" applyFont="1" applyFill="1" applyBorder="1" applyAlignment="1">
      <alignment horizontal="left" vertical="top" wrapText="1"/>
    </xf>
    <xf numFmtId="0" fontId="22" fillId="3" borderId="40" xfId="0" applyFont="1" applyFill="1" applyBorder="1" applyAlignment="1">
      <alignment horizontal="left" vertical="top" wrapText="1"/>
    </xf>
    <xf numFmtId="0" fontId="10" fillId="0" borderId="0" xfId="0" applyNumberFormat="1" applyFont="1" applyBorder="1" applyAlignment="1">
      <alignment horizontal="left" vertical="center"/>
    </xf>
    <xf numFmtId="0" fontId="10" fillId="0" borderId="4" xfId="0" applyFont="1" applyBorder="1">
      <alignment vertical="center"/>
    </xf>
    <xf numFmtId="38" fontId="6" fillId="2" borderId="13" xfId="1" applyFont="1" applyFill="1" applyBorder="1" applyAlignment="1">
      <alignment horizontal="center" vertical="center" shrinkToFit="1"/>
    </xf>
    <xf numFmtId="0" fontId="6" fillId="2" borderId="13" xfId="3" applyFont="1" applyFill="1" applyBorder="1" applyAlignment="1">
      <alignment vertical="center"/>
    </xf>
    <xf numFmtId="0" fontId="22" fillId="3" borderId="39" xfId="0" applyFont="1" applyFill="1" applyBorder="1" applyAlignment="1">
      <alignment horizontal="center" vertical="top" wrapText="1"/>
    </xf>
    <xf numFmtId="49" fontId="7" fillId="0" borderId="14"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0" fontId="35" fillId="0" borderId="0" xfId="0" applyFont="1">
      <alignment vertical="center"/>
    </xf>
    <xf numFmtId="0" fontId="10" fillId="3" borderId="0" xfId="0" applyFont="1" applyFill="1" applyBorder="1" applyAlignment="1">
      <alignment horizontal="center" vertical="top" wrapText="1"/>
    </xf>
    <xf numFmtId="0" fontId="10" fillId="3" borderId="4" xfId="0" applyFont="1" applyFill="1" applyBorder="1" applyAlignment="1">
      <alignment horizontal="left" vertical="top" wrapText="1"/>
    </xf>
    <xf numFmtId="0" fontId="10" fillId="3" borderId="39" xfId="0" applyFont="1" applyFill="1" applyBorder="1" applyAlignment="1">
      <alignment horizontal="center" vertical="top" wrapText="1"/>
    </xf>
    <xf numFmtId="0" fontId="10" fillId="3" borderId="40" xfId="0" applyFont="1" applyFill="1" applyBorder="1" applyAlignment="1">
      <alignment horizontal="left" vertical="top" wrapText="1"/>
    </xf>
    <xf numFmtId="0" fontId="10" fillId="3" borderId="41" xfId="0" applyFont="1" applyFill="1" applyBorder="1" applyAlignment="1">
      <alignment horizontal="center" vertical="top" wrapText="1"/>
    </xf>
    <xf numFmtId="0" fontId="10" fillId="3" borderId="6" xfId="0" applyFont="1" applyFill="1" applyBorder="1" applyAlignment="1">
      <alignment horizontal="left" vertical="top" wrapText="1"/>
    </xf>
    <xf numFmtId="0" fontId="10" fillId="3" borderId="13" xfId="0" applyFont="1" applyFill="1" applyBorder="1" applyAlignment="1">
      <alignment horizontal="center" vertical="top" wrapText="1"/>
    </xf>
    <xf numFmtId="0" fontId="10" fillId="3" borderId="15" xfId="0" applyFont="1" applyFill="1" applyBorder="1" applyAlignment="1">
      <alignment horizontal="left" vertical="top" wrapText="1"/>
    </xf>
    <xf numFmtId="0" fontId="35" fillId="0" borderId="0" xfId="0" applyFont="1" applyAlignment="1">
      <alignment horizontal="left" vertical="center"/>
    </xf>
    <xf numFmtId="0" fontId="37" fillId="0" borderId="0" xfId="0" applyFont="1">
      <alignment vertical="center"/>
    </xf>
    <xf numFmtId="0" fontId="10" fillId="0" borderId="0" xfId="3" applyFont="1" applyFill="1" applyBorder="1" applyAlignment="1">
      <alignment vertical="center"/>
    </xf>
    <xf numFmtId="38" fontId="7" fillId="0" borderId="0" xfId="1" applyFont="1" applyFill="1" applyBorder="1" applyAlignment="1">
      <alignment vertical="center"/>
    </xf>
    <xf numFmtId="177" fontId="7" fillId="0" borderId="41" xfId="1" applyNumberFormat="1" applyFont="1" applyFill="1" applyBorder="1" applyAlignment="1">
      <alignment vertical="center"/>
    </xf>
    <xf numFmtId="178" fontId="11" fillId="4" borderId="29" xfId="3" applyNumberFormat="1" applyFont="1" applyFill="1" applyBorder="1" applyAlignment="1">
      <alignment vertical="center"/>
    </xf>
    <xf numFmtId="0" fontId="38" fillId="2" borderId="13" xfId="3" applyFont="1" applyFill="1" applyBorder="1" applyAlignment="1">
      <alignment vertical="center"/>
    </xf>
    <xf numFmtId="38" fontId="38" fillId="2" borderId="13" xfId="1" applyFont="1" applyFill="1" applyBorder="1" applyAlignment="1">
      <alignment vertical="center"/>
    </xf>
    <xf numFmtId="0" fontId="38" fillId="2" borderId="15" xfId="3" applyFont="1" applyFill="1" applyBorder="1" applyAlignment="1">
      <alignment vertical="center" shrinkToFit="1"/>
    </xf>
    <xf numFmtId="178" fontId="38" fillId="3" borderId="20" xfId="3" applyNumberFormat="1" applyFont="1" applyFill="1" applyBorder="1" applyAlignment="1">
      <alignment vertical="center"/>
    </xf>
    <xf numFmtId="0" fontId="38" fillId="0" borderId="21" xfId="3" applyFont="1" applyFill="1" applyBorder="1" applyAlignment="1">
      <alignment vertical="center"/>
    </xf>
    <xf numFmtId="177" fontId="38" fillId="3" borderId="21" xfId="3" applyNumberFormat="1" applyFont="1" applyFill="1" applyBorder="1" applyAlignment="1">
      <alignment vertical="center"/>
    </xf>
    <xf numFmtId="49" fontId="38" fillId="3" borderId="21" xfId="3" applyNumberFormat="1" applyFont="1" applyFill="1" applyBorder="1" applyAlignment="1">
      <alignment vertical="center" shrinkToFit="1"/>
    </xf>
    <xf numFmtId="0" fontId="38" fillId="3" borderId="21" xfId="3" applyFont="1" applyFill="1" applyBorder="1" applyAlignment="1">
      <alignment vertical="center"/>
    </xf>
    <xf numFmtId="0" fontId="38" fillId="0" borderId="42" xfId="3" applyFont="1" applyFill="1" applyBorder="1" applyAlignment="1">
      <alignment horizontal="center" vertical="center"/>
    </xf>
    <xf numFmtId="178" fontId="38" fillId="4" borderId="42" xfId="1" applyNumberFormat="1" applyFont="1" applyFill="1" applyBorder="1" applyAlignment="1">
      <alignment vertical="center"/>
    </xf>
    <xf numFmtId="0" fontId="38" fillId="3" borderId="22" xfId="3" applyFont="1" applyFill="1" applyBorder="1" applyAlignment="1">
      <alignment horizontal="left" vertical="center" wrapText="1"/>
    </xf>
    <xf numFmtId="178" fontId="38" fillId="3" borderId="23" xfId="3" applyNumberFormat="1" applyFont="1" applyFill="1" applyBorder="1" applyAlignment="1">
      <alignment vertical="center"/>
    </xf>
    <xf numFmtId="0" fontId="38" fillId="0" borderId="24" xfId="3" applyFont="1" applyFill="1" applyBorder="1" applyAlignment="1">
      <alignment vertical="center"/>
    </xf>
    <xf numFmtId="177" fontId="38" fillId="3" borderId="24" xfId="3" applyNumberFormat="1" applyFont="1" applyFill="1" applyBorder="1" applyAlignment="1">
      <alignment vertical="center"/>
    </xf>
    <xf numFmtId="49" fontId="38" fillId="3" borderId="24" xfId="3" applyNumberFormat="1" applyFont="1" applyFill="1" applyBorder="1" applyAlignment="1">
      <alignment vertical="center" shrinkToFit="1"/>
    </xf>
    <xf numFmtId="0" fontId="38" fillId="3" borderId="24" xfId="3" applyFont="1" applyFill="1" applyBorder="1" applyAlignment="1">
      <alignment vertical="center"/>
    </xf>
    <xf numFmtId="0" fontId="38" fillId="0" borderId="43" xfId="3" applyFont="1" applyFill="1" applyBorder="1" applyAlignment="1">
      <alignment horizontal="center" vertical="center"/>
    </xf>
    <xf numFmtId="178" fontId="38" fillId="4" borderId="43" xfId="1" applyNumberFormat="1" applyFont="1" applyFill="1" applyBorder="1" applyAlignment="1">
      <alignment vertical="center"/>
    </xf>
    <xf numFmtId="0" fontId="38" fillId="3" borderId="25" xfId="3" applyFont="1" applyFill="1" applyBorder="1" applyAlignment="1">
      <alignment horizontal="left" vertical="center" wrapText="1"/>
    </xf>
    <xf numFmtId="178" fontId="38" fillId="3" borderId="26" xfId="3" applyNumberFormat="1" applyFont="1" applyFill="1" applyBorder="1" applyAlignment="1">
      <alignment vertical="center"/>
    </xf>
    <xf numFmtId="0" fontId="38" fillId="0" borderId="27" xfId="3" applyFont="1" applyFill="1" applyBorder="1" applyAlignment="1">
      <alignment vertical="center"/>
    </xf>
    <xf numFmtId="177" fontId="38" fillId="3" borderId="27" xfId="3" applyNumberFormat="1" applyFont="1" applyFill="1" applyBorder="1" applyAlignment="1">
      <alignment vertical="center"/>
    </xf>
    <xf numFmtId="49" fontId="38" fillId="3" borderId="27" xfId="3" applyNumberFormat="1" applyFont="1" applyFill="1" applyBorder="1" applyAlignment="1">
      <alignment vertical="center" shrinkToFit="1"/>
    </xf>
    <xf numFmtId="0" fontId="38" fillId="3" borderId="27" xfId="3" applyFont="1" applyFill="1" applyBorder="1" applyAlignment="1">
      <alignment vertical="center"/>
    </xf>
    <xf numFmtId="0" fontId="38" fillId="0" borderId="44" xfId="3" applyFont="1" applyFill="1" applyBorder="1" applyAlignment="1">
      <alignment horizontal="center" vertical="center"/>
    </xf>
    <xf numFmtId="178" fontId="38" fillId="4" borderId="44" xfId="1" applyNumberFormat="1" applyFont="1" applyFill="1" applyBorder="1" applyAlignment="1">
      <alignment vertical="center"/>
    </xf>
    <xf numFmtId="0" fontId="38" fillId="3" borderId="28" xfId="3" applyFont="1" applyFill="1" applyBorder="1" applyAlignment="1">
      <alignment horizontal="left" vertical="center" wrapText="1"/>
    </xf>
    <xf numFmtId="0" fontId="7" fillId="0" borderId="0" xfId="3" applyFont="1" applyFill="1" applyBorder="1" applyAlignment="1">
      <alignment horizontal="left" vertical="center"/>
    </xf>
    <xf numFmtId="0" fontId="14" fillId="0" borderId="0" xfId="0" applyFont="1" applyBorder="1">
      <alignment vertical="center"/>
    </xf>
    <xf numFmtId="0" fontId="12" fillId="0" borderId="0" xfId="0" applyFont="1" applyBorder="1">
      <alignment vertical="center"/>
    </xf>
    <xf numFmtId="178" fontId="38" fillId="3" borderId="36" xfId="1" applyNumberFormat="1" applyFont="1" applyFill="1" applyBorder="1" applyAlignment="1">
      <alignment vertical="center"/>
    </xf>
    <xf numFmtId="178" fontId="38" fillId="3" borderId="37" xfId="1" applyNumberFormat="1" applyFont="1" applyFill="1" applyBorder="1" applyAlignment="1">
      <alignment vertical="center"/>
    </xf>
    <xf numFmtId="178" fontId="38" fillId="3" borderId="38" xfId="1" applyNumberFormat="1" applyFont="1" applyFill="1" applyBorder="1" applyAlignment="1">
      <alignment vertical="center"/>
    </xf>
    <xf numFmtId="0" fontId="6" fillId="2" borderId="15" xfId="3" applyFont="1" applyFill="1" applyBorder="1" applyAlignment="1">
      <alignment vertical="center" shrinkToFit="1"/>
    </xf>
    <xf numFmtId="0" fontId="6" fillId="0" borderId="42" xfId="3" applyFont="1" applyFill="1" applyBorder="1" applyAlignment="1">
      <alignment horizontal="center" vertical="center"/>
    </xf>
    <xf numFmtId="178" fontId="6" fillId="4" borderId="42" xfId="1" applyNumberFormat="1" applyFont="1" applyFill="1" applyBorder="1" applyAlignment="1">
      <alignment vertical="center"/>
    </xf>
    <xf numFmtId="0" fontId="6" fillId="0" borderId="43" xfId="3" applyFont="1" applyFill="1" applyBorder="1" applyAlignment="1">
      <alignment horizontal="center" vertical="center"/>
    </xf>
    <xf numFmtId="178" fontId="6" fillId="4" borderId="43" xfId="1" applyNumberFormat="1" applyFont="1" applyFill="1" applyBorder="1" applyAlignment="1">
      <alignment vertical="center"/>
    </xf>
    <xf numFmtId="0" fontId="6" fillId="0" borderId="44" xfId="3" applyFont="1" applyFill="1" applyBorder="1" applyAlignment="1">
      <alignment horizontal="center" vertical="center"/>
    </xf>
    <xf numFmtId="178" fontId="6" fillId="4" borderId="44" xfId="1" applyNumberFormat="1" applyFont="1" applyFill="1" applyBorder="1" applyAlignment="1">
      <alignment vertical="center"/>
    </xf>
    <xf numFmtId="178" fontId="6" fillId="3" borderId="36" xfId="1" applyNumberFormat="1" applyFont="1" applyFill="1" applyBorder="1" applyAlignment="1">
      <alignment vertical="center"/>
    </xf>
    <xf numFmtId="178" fontId="6" fillId="3" borderId="37" xfId="1" applyNumberFormat="1" applyFont="1" applyFill="1" applyBorder="1" applyAlignment="1">
      <alignment vertical="center"/>
    </xf>
    <xf numFmtId="178" fontId="6" fillId="3" borderId="38" xfId="1" applyNumberFormat="1" applyFont="1" applyFill="1" applyBorder="1" applyAlignment="1">
      <alignment vertical="center"/>
    </xf>
    <xf numFmtId="0" fontId="36" fillId="3" borderId="0" xfId="0" applyFont="1" applyFill="1" applyBorder="1" applyAlignment="1">
      <alignment horizontal="center" vertical="top" wrapText="1"/>
    </xf>
    <xf numFmtId="0" fontId="36" fillId="3" borderId="4" xfId="0" applyFont="1" applyFill="1" applyBorder="1" applyAlignment="1">
      <alignment horizontal="left" vertical="top" wrapText="1"/>
    </xf>
    <xf numFmtId="0" fontId="36" fillId="3" borderId="39" xfId="0" applyFont="1" applyFill="1" applyBorder="1" applyAlignment="1">
      <alignment horizontal="center" vertical="top" wrapText="1"/>
    </xf>
    <xf numFmtId="0" fontId="36" fillId="3" borderId="40" xfId="0" applyFont="1" applyFill="1" applyBorder="1" applyAlignment="1">
      <alignment horizontal="left" vertical="top" wrapText="1"/>
    </xf>
    <xf numFmtId="0" fontId="36" fillId="3" borderId="41" xfId="0" applyFont="1" applyFill="1" applyBorder="1" applyAlignment="1">
      <alignment horizontal="center" vertical="top" wrapText="1"/>
    </xf>
    <xf numFmtId="0" fontId="36" fillId="3" borderId="6" xfId="0" applyFont="1" applyFill="1" applyBorder="1" applyAlignment="1">
      <alignment horizontal="left" vertical="top" wrapText="1"/>
    </xf>
    <xf numFmtId="0" fontId="36" fillId="3" borderId="13" xfId="0" applyFont="1" applyFill="1" applyBorder="1" applyAlignment="1">
      <alignment horizontal="center" vertical="top" wrapText="1"/>
    </xf>
    <xf numFmtId="0" fontId="36" fillId="3" borderId="15" xfId="0" applyFont="1" applyFill="1" applyBorder="1" applyAlignment="1">
      <alignment horizontal="left" vertical="top" wrapText="1"/>
    </xf>
    <xf numFmtId="0" fontId="22" fillId="0" borderId="0" xfId="0" applyFont="1" applyAlignment="1">
      <alignment vertical="center"/>
    </xf>
    <xf numFmtId="0" fontId="6" fillId="2" borderId="13" xfId="3" applyFont="1" applyFill="1" applyBorder="1" applyAlignment="1">
      <alignment vertical="center"/>
    </xf>
    <xf numFmtId="38" fontId="6" fillId="2" borderId="13" xfId="1" applyFont="1" applyFill="1" applyBorder="1" applyAlignment="1">
      <alignment horizontal="center" vertical="center" shrinkToFit="1"/>
    </xf>
    <xf numFmtId="0" fontId="35" fillId="0" borderId="0" xfId="0" applyFont="1" applyAlignment="1">
      <alignment horizontal="left" vertical="center"/>
    </xf>
    <xf numFmtId="0" fontId="36" fillId="3" borderId="0" xfId="0" applyFont="1" applyFill="1" applyBorder="1" applyAlignment="1">
      <alignment horizontal="center" vertical="top" wrapText="1"/>
    </xf>
    <xf numFmtId="0" fontId="36" fillId="3" borderId="41" xfId="0" applyFont="1" applyFill="1" applyBorder="1" applyAlignment="1">
      <alignment horizontal="center" vertical="top" wrapText="1"/>
    </xf>
    <xf numFmtId="0" fontId="36" fillId="3" borderId="13" xfId="0" applyFont="1" applyFill="1" applyBorder="1" applyAlignment="1">
      <alignment horizontal="center" vertical="top" wrapText="1"/>
    </xf>
    <xf numFmtId="0" fontId="36" fillId="3" borderId="39" xfId="0" applyFont="1" applyFill="1" applyBorder="1" applyAlignment="1">
      <alignment horizontal="center" vertical="top" wrapText="1"/>
    </xf>
    <xf numFmtId="38" fontId="6" fillId="2" borderId="13" xfId="1" applyFont="1" applyFill="1" applyBorder="1" applyAlignment="1">
      <alignment vertical="center"/>
    </xf>
    <xf numFmtId="0" fontId="10" fillId="3" borderId="13" xfId="0" applyFont="1" applyFill="1" applyBorder="1" applyAlignment="1">
      <alignment horizontal="center" vertical="top" wrapText="1"/>
    </xf>
    <xf numFmtId="0" fontId="10" fillId="3" borderId="0" xfId="0" applyFont="1" applyFill="1" applyBorder="1" applyAlignment="1">
      <alignment horizontal="center" vertical="top" wrapText="1"/>
    </xf>
    <xf numFmtId="0" fontId="10" fillId="3" borderId="41" xfId="0" applyFont="1" applyFill="1" applyBorder="1" applyAlignment="1">
      <alignment horizontal="center" vertical="top" wrapText="1"/>
    </xf>
    <xf numFmtId="0" fontId="38" fillId="2" borderId="13" xfId="3" applyFont="1" applyFill="1" applyBorder="1" applyAlignment="1">
      <alignment vertical="center"/>
    </xf>
    <xf numFmtId="38" fontId="38" fillId="2" borderId="13" xfId="1" applyFont="1" applyFill="1" applyBorder="1" applyAlignment="1">
      <alignment vertical="center"/>
    </xf>
    <xf numFmtId="0" fontId="10" fillId="3" borderId="15" xfId="0" applyFont="1" applyFill="1" applyBorder="1" applyAlignment="1">
      <alignment horizontal="left" vertical="top" wrapText="1"/>
    </xf>
    <xf numFmtId="0" fontId="23" fillId="3" borderId="13" xfId="0" applyFont="1" applyFill="1" applyBorder="1" applyAlignment="1">
      <alignment horizontal="center" vertical="top" wrapText="1"/>
    </xf>
    <xf numFmtId="0" fontId="23" fillId="3" borderId="39" xfId="0" applyFont="1" applyFill="1" applyBorder="1" applyAlignment="1">
      <alignment horizontal="center" vertical="top" wrapText="1"/>
    </xf>
    <xf numFmtId="0" fontId="23" fillId="3" borderId="0" xfId="0" applyFont="1" applyFill="1" applyBorder="1" applyAlignment="1">
      <alignment horizontal="center" vertical="top" wrapText="1"/>
    </xf>
    <xf numFmtId="0" fontId="22" fillId="3" borderId="0" xfId="0" applyFont="1" applyFill="1" applyBorder="1" applyAlignment="1">
      <alignment horizontal="center" vertical="top" wrapText="1"/>
    </xf>
    <xf numFmtId="0" fontId="7" fillId="0" borderId="0" xfId="0" applyFont="1" applyAlignment="1">
      <alignment horizontal="center" vertical="center"/>
    </xf>
    <xf numFmtId="0" fontId="14" fillId="0" borderId="0" xfId="0" applyFont="1" applyFill="1">
      <alignment vertical="center"/>
    </xf>
    <xf numFmtId="0" fontId="12" fillId="0" borderId="0" xfId="0" applyFont="1" applyFill="1">
      <alignment vertical="center"/>
    </xf>
    <xf numFmtId="0" fontId="38" fillId="0" borderId="0" xfId="0" applyFont="1" applyFill="1" applyBorder="1" applyAlignment="1">
      <alignment horizontal="left" vertical="top" wrapText="1"/>
    </xf>
    <xf numFmtId="0" fontId="17" fillId="0" borderId="0" xfId="0" applyFont="1" applyFill="1">
      <alignment vertical="center"/>
    </xf>
    <xf numFmtId="0" fontId="39" fillId="0" borderId="0" xfId="0" applyFont="1">
      <alignment vertical="center"/>
    </xf>
    <xf numFmtId="0" fontId="10" fillId="0" borderId="0" xfId="0" quotePrefix="1" applyNumberFormat="1" applyFont="1" applyFill="1" applyBorder="1" applyAlignment="1">
      <alignment horizontal="center" vertical="center" wrapText="1"/>
    </xf>
    <xf numFmtId="0" fontId="36" fillId="0" borderId="0" xfId="0" applyFont="1" applyFill="1" applyBorder="1" applyAlignment="1">
      <alignment horizontal="center" vertical="center" wrapText="1"/>
    </xf>
    <xf numFmtId="0" fontId="23" fillId="0" borderId="0" xfId="0" applyFont="1" applyFill="1" applyBorder="1" applyAlignment="1">
      <alignment horizontal="center" vertical="top" wrapText="1"/>
    </xf>
    <xf numFmtId="0" fontId="32" fillId="0" borderId="0" xfId="0" applyFont="1" applyFill="1" applyBorder="1" applyAlignment="1">
      <alignment horizontal="center" vertical="top" wrapText="1"/>
    </xf>
    <xf numFmtId="0" fontId="10" fillId="0" borderId="0" xfId="0" applyFont="1" applyFill="1" applyBorder="1" applyAlignment="1">
      <alignment horizontal="center" vertical="top" wrapText="1"/>
    </xf>
    <xf numFmtId="0" fontId="10" fillId="0" borderId="0" xfId="0" applyFont="1" applyFill="1" applyBorder="1" applyAlignment="1">
      <alignment horizontal="left" vertical="top" wrapText="1"/>
    </xf>
    <xf numFmtId="0" fontId="13" fillId="0" borderId="0" xfId="0" applyFont="1" applyAlignment="1">
      <alignment horizontal="center" vertical="center"/>
    </xf>
    <xf numFmtId="176" fontId="19" fillId="3" borderId="0" xfId="0" applyNumberFormat="1" applyFont="1" applyFill="1" applyAlignment="1">
      <alignment horizontal="right" vertical="center"/>
    </xf>
    <xf numFmtId="0" fontId="19" fillId="3" borderId="0" xfId="0" applyNumberFormat="1" applyFont="1" applyFill="1" applyAlignment="1">
      <alignment horizontal="right" vertical="center" wrapText="1"/>
    </xf>
    <xf numFmtId="0" fontId="19" fillId="3" borderId="0" xfId="0" applyNumberFormat="1" applyFont="1" applyFill="1" applyAlignment="1">
      <alignment horizontal="right" vertical="center"/>
    </xf>
    <xf numFmtId="0" fontId="21" fillId="3" borderId="14" xfId="0" applyNumberFormat="1" applyFont="1" applyFill="1" applyBorder="1" applyAlignment="1">
      <alignment horizontal="left" vertical="center" wrapText="1"/>
    </xf>
    <xf numFmtId="0" fontId="21" fillId="3" borderId="13" xfId="0" applyNumberFormat="1" applyFont="1" applyFill="1" applyBorder="1" applyAlignment="1">
      <alignment horizontal="left" vertical="center" wrapText="1"/>
    </xf>
    <xf numFmtId="0" fontId="21" fillId="3" borderId="15" xfId="0" applyNumberFormat="1" applyFont="1" applyFill="1" applyBorder="1" applyAlignment="1">
      <alignment horizontal="left" vertical="center" wrapText="1"/>
    </xf>
    <xf numFmtId="0" fontId="19" fillId="3" borderId="14" xfId="0" applyNumberFormat="1" applyFont="1" applyFill="1" applyBorder="1" applyAlignment="1">
      <alignment horizontal="left" vertical="center" wrapText="1"/>
    </xf>
    <xf numFmtId="0" fontId="19" fillId="3" borderId="13" xfId="0" applyNumberFormat="1" applyFont="1" applyFill="1" applyBorder="1" applyAlignment="1">
      <alignment horizontal="left" vertical="center" wrapText="1"/>
    </xf>
    <xf numFmtId="0" fontId="19" fillId="3" borderId="15" xfId="0" applyNumberFormat="1" applyFont="1" applyFill="1" applyBorder="1" applyAlignment="1">
      <alignment horizontal="left" vertical="center" wrapText="1"/>
    </xf>
    <xf numFmtId="0" fontId="7" fillId="3" borderId="14" xfId="0" applyNumberFormat="1" applyFont="1" applyFill="1" applyBorder="1" applyAlignment="1">
      <alignment horizontal="left" vertical="center" wrapText="1"/>
    </xf>
    <xf numFmtId="0" fontId="7" fillId="3" borderId="13" xfId="0" applyNumberFormat="1" applyFont="1" applyFill="1" applyBorder="1" applyAlignment="1">
      <alignment horizontal="left" vertical="center" wrapText="1"/>
    </xf>
    <xf numFmtId="0" fontId="7" fillId="3" borderId="15" xfId="0" applyNumberFormat="1" applyFont="1" applyFill="1" applyBorder="1" applyAlignment="1">
      <alignment horizontal="left" vertical="center" wrapText="1"/>
    </xf>
    <xf numFmtId="0" fontId="22" fillId="0" borderId="0" xfId="0" applyFont="1" applyAlignment="1">
      <alignment horizontal="left" vertical="center" wrapText="1"/>
    </xf>
    <xf numFmtId="0" fontId="22" fillId="0" borderId="41" xfId="0" applyFont="1" applyBorder="1" applyAlignment="1">
      <alignment horizontal="left" vertical="center" wrapText="1"/>
    </xf>
    <xf numFmtId="0" fontId="19" fillId="3" borderId="17" xfId="0" applyNumberFormat="1" applyFont="1" applyFill="1" applyBorder="1" applyAlignment="1">
      <alignment horizontal="left" vertical="center" shrinkToFit="1"/>
    </xf>
    <xf numFmtId="0" fontId="0" fillId="0" borderId="45" xfId="0" applyFont="1" applyBorder="1" applyAlignment="1">
      <alignment horizontal="left" vertical="center" shrinkToFit="1"/>
    </xf>
    <xf numFmtId="0" fontId="0" fillId="0" borderId="46" xfId="0" applyFont="1" applyBorder="1" applyAlignment="1">
      <alignment horizontal="left" vertical="center" shrinkToFit="1"/>
    </xf>
    <xf numFmtId="0" fontId="19" fillId="3" borderId="32" xfId="0" applyNumberFormat="1" applyFont="1" applyFill="1" applyBorder="1" applyAlignment="1">
      <alignment horizontal="left" vertical="center" shrinkToFit="1"/>
    </xf>
    <xf numFmtId="0" fontId="19" fillId="3" borderId="33" xfId="0" applyNumberFormat="1" applyFont="1" applyFill="1" applyBorder="1" applyAlignment="1">
      <alignment horizontal="left" vertical="center" shrinkToFit="1"/>
    </xf>
    <xf numFmtId="0" fontId="19" fillId="3" borderId="31" xfId="0" applyNumberFormat="1" applyFont="1" applyFill="1" applyBorder="1" applyAlignment="1">
      <alignment horizontal="left" vertical="center" shrinkToFit="1"/>
    </xf>
    <xf numFmtId="0" fontId="10" fillId="0" borderId="0" xfId="0" applyFont="1" applyAlignment="1">
      <alignment horizontal="left" vertical="top" wrapText="1"/>
    </xf>
    <xf numFmtId="0" fontId="10" fillId="0" borderId="14" xfId="0" applyFont="1" applyBorder="1" applyAlignment="1">
      <alignment horizontal="center" vertical="top" wrapText="1"/>
    </xf>
    <xf numFmtId="0" fontId="10" fillId="0" borderId="13" xfId="0" applyFont="1" applyBorder="1" applyAlignment="1">
      <alignment horizontal="center" vertical="top" wrapText="1"/>
    </xf>
    <xf numFmtId="0" fontId="10" fillId="0" borderId="15" xfId="0" applyFont="1" applyBorder="1" applyAlignment="1">
      <alignment horizontal="center" vertical="top" wrapText="1"/>
    </xf>
    <xf numFmtId="0" fontId="10" fillId="3" borderId="30" xfId="0" quotePrefix="1" applyNumberFormat="1" applyFont="1" applyFill="1" applyBorder="1" applyAlignment="1">
      <alignment horizontal="left" vertical="center" wrapText="1"/>
    </xf>
    <xf numFmtId="0" fontId="10" fillId="3" borderId="19" xfId="0" quotePrefix="1" applyNumberFormat="1" applyFont="1" applyFill="1" applyBorder="1" applyAlignment="1">
      <alignment horizontal="left" vertical="center" wrapText="1"/>
    </xf>
    <xf numFmtId="0" fontId="10" fillId="3" borderId="5" xfId="0" quotePrefix="1" applyNumberFormat="1" applyFont="1" applyFill="1" applyBorder="1" applyAlignment="1">
      <alignment horizontal="left" vertical="center" wrapText="1"/>
    </xf>
    <xf numFmtId="0" fontId="10" fillId="3" borderId="35" xfId="0" quotePrefix="1" applyNumberFormat="1" applyFont="1" applyFill="1" applyBorder="1" applyAlignment="1">
      <alignment horizontal="left" vertical="center" wrapText="1"/>
    </xf>
    <xf numFmtId="0" fontId="10" fillId="3" borderId="41" xfId="0" quotePrefix="1" applyNumberFormat="1" applyFont="1" applyFill="1" applyBorder="1" applyAlignment="1">
      <alignment horizontal="left" vertical="center" wrapText="1"/>
    </xf>
    <xf numFmtId="0" fontId="10" fillId="3" borderId="6" xfId="0" quotePrefix="1" applyNumberFormat="1" applyFont="1" applyFill="1" applyBorder="1" applyAlignment="1">
      <alignment horizontal="left" vertical="center" wrapText="1"/>
    </xf>
    <xf numFmtId="0" fontId="10" fillId="0" borderId="0" xfId="0" applyFont="1" applyAlignment="1">
      <alignment vertical="center" wrapText="1"/>
    </xf>
    <xf numFmtId="0" fontId="25" fillId="0" borderId="0" xfId="0" applyFont="1" applyAlignment="1">
      <alignment vertical="center" wrapText="1"/>
    </xf>
    <xf numFmtId="0" fontId="19" fillId="3" borderId="30" xfId="0" quotePrefix="1" applyNumberFormat="1" applyFont="1" applyFill="1" applyBorder="1" applyAlignment="1">
      <alignment horizontal="left" vertical="top" wrapText="1"/>
    </xf>
    <xf numFmtId="0" fontId="19" fillId="3" borderId="19" xfId="0" quotePrefix="1" applyNumberFormat="1" applyFont="1" applyFill="1" applyBorder="1" applyAlignment="1">
      <alignment horizontal="left" vertical="top" wrapText="1"/>
    </xf>
    <xf numFmtId="0" fontId="19" fillId="3" borderId="5" xfId="0" quotePrefix="1" applyNumberFormat="1" applyFont="1" applyFill="1" applyBorder="1" applyAlignment="1">
      <alignment horizontal="left" vertical="top" wrapText="1"/>
    </xf>
    <xf numFmtId="0" fontId="19" fillId="3" borderId="34" xfId="0" quotePrefix="1" applyNumberFormat="1" applyFont="1" applyFill="1" applyBorder="1" applyAlignment="1">
      <alignment horizontal="left" vertical="top" wrapText="1"/>
    </xf>
    <xf numFmtId="0" fontId="19" fillId="3" borderId="0" xfId="0" quotePrefix="1" applyNumberFormat="1" applyFont="1" applyFill="1" applyBorder="1" applyAlignment="1">
      <alignment horizontal="left" vertical="top" wrapText="1"/>
    </xf>
    <xf numFmtId="0" fontId="19" fillId="3" borderId="4" xfId="0" quotePrefix="1" applyNumberFormat="1" applyFont="1" applyFill="1" applyBorder="1" applyAlignment="1">
      <alignment horizontal="left" vertical="top" wrapText="1"/>
    </xf>
    <xf numFmtId="0" fontId="19" fillId="3" borderId="35" xfId="0" quotePrefix="1" applyNumberFormat="1" applyFont="1" applyFill="1" applyBorder="1" applyAlignment="1">
      <alignment horizontal="left" vertical="top" wrapText="1"/>
    </xf>
    <xf numFmtId="0" fontId="19" fillId="3" borderId="41" xfId="0" quotePrefix="1" applyNumberFormat="1" applyFont="1" applyFill="1" applyBorder="1" applyAlignment="1">
      <alignment horizontal="left" vertical="top" wrapText="1"/>
    </xf>
    <xf numFmtId="0" fontId="19" fillId="3" borderId="6" xfId="0" quotePrefix="1" applyNumberFormat="1" applyFont="1" applyFill="1" applyBorder="1" applyAlignment="1">
      <alignment horizontal="left" vertical="top" wrapText="1"/>
    </xf>
    <xf numFmtId="0" fontId="25" fillId="0" borderId="41" xfId="0" applyFont="1" applyBorder="1" applyAlignment="1">
      <alignment vertical="center" wrapText="1"/>
    </xf>
    <xf numFmtId="0" fontId="7" fillId="3" borderId="14" xfId="0" quotePrefix="1" applyNumberFormat="1" applyFont="1" applyFill="1" applyBorder="1" applyAlignment="1">
      <alignment horizontal="left" vertical="top" wrapText="1"/>
    </xf>
    <xf numFmtId="0" fontId="7" fillId="3" borderId="13" xfId="0" applyNumberFormat="1" applyFont="1" applyFill="1" applyBorder="1" applyAlignment="1">
      <alignment horizontal="left" vertical="top" wrapText="1"/>
    </xf>
    <xf numFmtId="0" fontId="7" fillId="3" borderId="15" xfId="0" applyNumberFormat="1" applyFont="1" applyFill="1" applyBorder="1" applyAlignment="1">
      <alignment horizontal="left" vertical="top" wrapText="1"/>
    </xf>
    <xf numFmtId="0" fontId="10" fillId="0" borderId="0" xfId="0" applyFont="1" applyAlignment="1">
      <alignment horizontal="left" vertical="center" wrapText="1"/>
    </xf>
    <xf numFmtId="0" fontId="10" fillId="0" borderId="41" xfId="0" applyFont="1" applyBorder="1" applyAlignment="1">
      <alignment horizontal="left" vertical="center" wrapText="1"/>
    </xf>
    <xf numFmtId="0" fontId="34" fillId="4" borderId="14" xfId="0" applyNumberFormat="1" applyFont="1" applyFill="1" applyBorder="1" applyAlignment="1">
      <alignment horizontal="left" vertical="center" wrapText="1"/>
    </xf>
    <xf numFmtId="0" fontId="34" fillId="4" borderId="13" xfId="0" applyNumberFormat="1" applyFont="1" applyFill="1" applyBorder="1" applyAlignment="1">
      <alignment horizontal="left" vertical="center" wrapText="1"/>
    </xf>
    <xf numFmtId="0" fontId="34" fillId="4" borderId="15" xfId="0" applyNumberFormat="1" applyFont="1" applyFill="1" applyBorder="1" applyAlignment="1">
      <alignment horizontal="left" vertical="center" wrapText="1"/>
    </xf>
    <xf numFmtId="179" fontId="15" fillId="4" borderId="13" xfId="0" applyNumberFormat="1" applyFont="1" applyFill="1" applyBorder="1" applyAlignment="1">
      <alignment vertical="center" wrapText="1"/>
    </xf>
    <xf numFmtId="0" fontId="7" fillId="3" borderId="30" xfId="0" quotePrefix="1" applyNumberFormat="1" applyFont="1" applyFill="1" applyBorder="1" applyAlignment="1">
      <alignment horizontal="left" vertical="top" wrapText="1"/>
    </xf>
    <xf numFmtId="0" fontId="7" fillId="3" borderId="19" xfId="0" quotePrefix="1" applyNumberFormat="1" applyFont="1" applyFill="1" applyBorder="1" applyAlignment="1">
      <alignment horizontal="left" vertical="top" wrapText="1"/>
    </xf>
    <xf numFmtId="0" fontId="7" fillId="3" borderId="5" xfId="0" quotePrefix="1" applyNumberFormat="1" applyFont="1" applyFill="1" applyBorder="1" applyAlignment="1">
      <alignment horizontal="left" vertical="top" wrapText="1"/>
    </xf>
    <xf numFmtId="0" fontId="7" fillId="3" borderId="34" xfId="0" quotePrefix="1" applyNumberFormat="1" applyFont="1" applyFill="1" applyBorder="1" applyAlignment="1">
      <alignment horizontal="left" vertical="top" wrapText="1"/>
    </xf>
    <xf numFmtId="0" fontId="7" fillId="3" borderId="0" xfId="0" quotePrefix="1" applyNumberFormat="1" applyFont="1" applyFill="1" applyBorder="1" applyAlignment="1">
      <alignment horizontal="left" vertical="top" wrapText="1"/>
    </xf>
    <xf numFmtId="0" fontId="7" fillId="3" borderId="4" xfId="0" quotePrefix="1" applyNumberFormat="1" applyFont="1" applyFill="1" applyBorder="1" applyAlignment="1">
      <alignment horizontal="left" vertical="top" wrapText="1"/>
    </xf>
    <xf numFmtId="0" fontId="10" fillId="3" borderId="35" xfId="0" quotePrefix="1" applyNumberFormat="1" applyFont="1" applyFill="1" applyBorder="1" applyAlignment="1">
      <alignment horizontal="left" vertical="top" wrapText="1"/>
    </xf>
    <xf numFmtId="0" fontId="7" fillId="3" borderId="41" xfId="0" quotePrefix="1" applyNumberFormat="1" applyFont="1" applyFill="1" applyBorder="1" applyAlignment="1">
      <alignment horizontal="left" vertical="top" wrapText="1"/>
    </xf>
    <xf numFmtId="0" fontId="7" fillId="3" borderId="6" xfId="0" quotePrefix="1" applyNumberFormat="1" applyFont="1" applyFill="1" applyBorder="1" applyAlignment="1">
      <alignment horizontal="left" vertical="top" wrapText="1"/>
    </xf>
    <xf numFmtId="0" fontId="7" fillId="3" borderId="29" xfId="0" quotePrefix="1" applyNumberFormat="1" applyFont="1" applyFill="1" applyBorder="1" applyAlignment="1">
      <alignment horizontal="center" vertical="center" wrapText="1"/>
    </xf>
    <xf numFmtId="0" fontId="19" fillId="3" borderId="29" xfId="0" applyNumberFormat="1" applyFont="1" applyFill="1" applyBorder="1" applyAlignment="1">
      <alignment horizontal="left" vertical="top" wrapText="1"/>
    </xf>
    <xf numFmtId="0" fontId="35" fillId="0" borderId="0" xfId="0" applyFont="1" applyAlignment="1">
      <alignment horizontal="left" vertical="center"/>
    </xf>
    <xf numFmtId="0" fontId="10" fillId="5" borderId="52" xfId="0" quotePrefix="1" applyNumberFormat="1" applyFont="1" applyFill="1" applyBorder="1" applyAlignment="1">
      <alignment horizontal="center" vertical="center" wrapText="1"/>
    </xf>
    <xf numFmtId="0" fontId="36" fillId="5" borderId="39" xfId="0" applyFont="1" applyFill="1" applyBorder="1" applyAlignment="1">
      <alignment horizontal="center" vertical="center" wrapText="1"/>
    </xf>
    <xf numFmtId="0" fontId="10" fillId="3" borderId="52" xfId="0" applyFont="1" applyFill="1" applyBorder="1" applyAlignment="1">
      <alignment horizontal="center" vertical="top" wrapText="1"/>
    </xf>
    <xf numFmtId="0" fontId="10" fillId="3" borderId="39" xfId="0" applyFont="1" applyFill="1" applyBorder="1" applyAlignment="1">
      <alignment horizontal="center" vertical="top" wrapText="1"/>
    </xf>
    <xf numFmtId="0" fontId="10" fillId="5" borderId="34" xfId="0" quotePrefix="1" applyNumberFormat="1" applyFont="1" applyFill="1" applyBorder="1" applyAlignment="1">
      <alignment horizontal="center" vertical="center" wrapText="1"/>
    </xf>
    <xf numFmtId="0" fontId="10" fillId="5" borderId="0" xfId="0" quotePrefix="1" applyNumberFormat="1" applyFont="1" applyFill="1" applyBorder="1" applyAlignment="1">
      <alignment horizontal="center" vertical="center" wrapText="1"/>
    </xf>
    <xf numFmtId="0" fontId="10" fillId="3" borderId="34" xfId="0" applyFont="1" applyFill="1" applyBorder="1" applyAlignment="1">
      <alignment horizontal="center" vertical="top" wrapText="1"/>
    </xf>
    <xf numFmtId="0" fontId="10" fillId="3" borderId="0" xfId="0" applyFont="1" applyFill="1" applyBorder="1" applyAlignment="1">
      <alignment horizontal="center" vertical="top" wrapText="1"/>
    </xf>
    <xf numFmtId="0" fontId="10" fillId="5" borderId="35" xfId="0" quotePrefix="1" applyNumberFormat="1" applyFont="1" applyFill="1" applyBorder="1" applyAlignment="1">
      <alignment horizontal="center" vertical="center" wrapText="1"/>
    </xf>
    <xf numFmtId="0" fontId="10" fillId="5" borderId="41" xfId="0" quotePrefix="1" applyNumberFormat="1" applyFont="1" applyFill="1" applyBorder="1" applyAlignment="1">
      <alignment horizontal="center" vertical="center" wrapText="1"/>
    </xf>
    <xf numFmtId="0" fontId="10" fillId="5" borderId="6" xfId="0" quotePrefix="1" applyNumberFormat="1" applyFont="1" applyFill="1" applyBorder="1" applyAlignment="1">
      <alignment horizontal="center" vertical="center" wrapText="1"/>
    </xf>
    <xf numFmtId="0" fontId="10" fillId="3" borderId="35" xfId="0" applyFont="1" applyFill="1" applyBorder="1" applyAlignment="1">
      <alignment horizontal="center" vertical="top" wrapText="1"/>
    </xf>
    <xf numFmtId="0" fontId="10" fillId="3" borderId="41" xfId="0" applyFont="1" applyFill="1" applyBorder="1" applyAlignment="1">
      <alignment horizontal="center" vertical="top" wrapText="1"/>
    </xf>
    <xf numFmtId="0" fontId="10" fillId="5" borderId="34" xfId="0" quotePrefix="1" applyNumberFormat="1" applyFont="1" applyFill="1" applyBorder="1" applyAlignment="1">
      <alignment horizontal="center" vertical="center" shrinkToFit="1"/>
    </xf>
    <xf numFmtId="0" fontId="36" fillId="5" borderId="0" xfId="0" applyFont="1" applyFill="1" applyAlignment="1">
      <alignment horizontal="center" vertical="center" shrinkToFit="1"/>
    </xf>
    <xf numFmtId="0" fontId="36" fillId="5" borderId="0" xfId="0" applyFont="1" applyFill="1" applyAlignment="1">
      <alignment horizontal="center" vertical="center" wrapText="1"/>
    </xf>
    <xf numFmtId="0" fontId="36" fillId="5" borderId="0" xfId="0" applyFont="1" applyFill="1" applyBorder="1" applyAlignment="1">
      <alignment horizontal="center" vertical="center" shrinkToFit="1"/>
    </xf>
    <xf numFmtId="38" fontId="10" fillId="3" borderId="34" xfId="4" applyFont="1" applyFill="1" applyBorder="1" applyAlignment="1">
      <alignment horizontal="center" vertical="top" wrapText="1"/>
    </xf>
    <xf numFmtId="38" fontId="11" fillId="0" borderId="0" xfId="4" applyFont="1" applyBorder="1" applyAlignment="1">
      <alignment horizontal="center" vertical="top" wrapText="1"/>
    </xf>
    <xf numFmtId="0" fontId="10" fillId="5" borderId="14" xfId="0" quotePrefix="1" applyNumberFormat="1" applyFont="1" applyFill="1" applyBorder="1" applyAlignment="1">
      <alignment horizontal="center" vertical="center" wrapText="1"/>
    </xf>
    <xf numFmtId="0" fontId="36" fillId="5" borderId="13" xfId="0" applyFont="1" applyFill="1" applyBorder="1" applyAlignment="1">
      <alignment horizontal="center" vertical="center" wrapText="1"/>
    </xf>
    <xf numFmtId="0" fontId="10" fillId="3" borderId="14" xfId="0" applyFont="1" applyFill="1" applyBorder="1" applyAlignment="1">
      <alignment horizontal="center" vertical="top" wrapText="1"/>
    </xf>
    <xf numFmtId="0" fontId="10" fillId="3" borderId="13" xfId="0" applyFont="1" applyFill="1" applyBorder="1" applyAlignment="1">
      <alignment horizontal="center" vertical="top" wrapText="1"/>
    </xf>
    <xf numFmtId="0" fontId="10" fillId="6" borderId="14" xfId="0" quotePrefix="1" applyNumberFormat="1" applyFont="1" applyFill="1" applyBorder="1" applyAlignment="1">
      <alignment horizontal="left" vertical="center" wrapText="1"/>
    </xf>
    <xf numFmtId="0" fontId="36" fillId="6" borderId="13" xfId="0" applyFont="1" applyFill="1" applyBorder="1" applyAlignment="1">
      <alignment horizontal="left" vertical="center" wrapText="1"/>
    </xf>
    <xf numFmtId="0" fontId="36" fillId="6" borderId="15" xfId="0" applyFont="1" applyFill="1" applyBorder="1" applyAlignment="1">
      <alignment horizontal="left" vertical="center" wrapText="1"/>
    </xf>
    <xf numFmtId="180" fontId="10" fillId="3" borderId="14" xfId="0" applyNumberFormat="1" applyFont="1" applyFill="1" applyBorder="1" applyAlignment="1">
      <alignment horizontal="center" vertical="center" wrapText="1"/>
    </xf>
    <xf numFmtId="180" fontId="10" fillId="3" borderId="13" xfId="0" applyNumberFormat="1" applyFont="1" applyFill="1" applyBorder="1" applyAlignment="1">
      <alignment horizontal="center" vertical="center" wrapText="1"/>
    </xf>
    <xf numFmtId="180" fontId="10" fillId="3" borderId="15" xfId="0" applyNumberFormat="1" applyFont="1" applyFill="1" applyBorder="1" applyAlignment="1">
      <alignment horizontal="center" vertical="center" wrapText="1"/>
    </xf>
    <xf numFmtId="0" fontId="35" fillId="0" borderId="41" xfId="0" applyFont="1" applyBorder="1" applyAlignment="1">
      <alignment vertical="center"/>
    </xf>
    <xf numFmtId="0" fontId="10" fillId="3" borderId="30"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3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41" xfId="0" applyFont="1" applyFill="1" applyBorder="1" applyAlignment="1">
      <alignment horizontal="center" vertical="center" wrapText="1"/>
    </xf>
    <xf numFmtId="0" fontId="38" fillId="3" borderId="30" xfId="0" applyFont="1" applyFill="1" applyBorder="1" applyAlignment="1">
      <alignment horizontal="left" vertical="center" wrapText="1"/>
    </xf>
    <xf numFmtId="0" fontId="10" fillId="3" borderId="19"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4" xfId="0" applyFont="1" applyFill="1" applyBorder="1" applyAlignment="1">
      <alignment horizontal="left" vertical="center" wrapText="1"/>
    </xf>
    <xf numFmtId="0" fontId="10" fillId="3" borderId="0"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35" xfId="0" applyFont="1" applyFill="1" applyBorder="1" applyAlignment="1">
      <alignment horizontal="left" vertical="center" wrapText="1"/>
    </xf>
    <xf numFmtId="0" fontId="10" fillId="3" borderId="41"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10" fillId="3" borderId="13" xfId="0" applyFont="1" applyFill="1" applyBorder="1" applyAlignment="1">
      <alignment horizontal="left" vertical="center" wrapText="1"/>
    </xf>
    <xf numFmtId="0" fontId="10" fillId="3" borderId="15" xfId="0" applyFont="1" applyFill="1" applyBorder="1" applyAlignment="1">
      <alignment horizontal="left" vertical="center" wrapText="1"/>
    </xf>
    <xf numFmtId="0" fontId="11" fillId="0" borderId="0" xfId="0" applyFont="1" applyBorder="1" applyAlignment="1">
      <alignment horizontal="center" vertical="top" wrapText="1"/>
    </xf>
    <xf numFmtId="0" fontId="11" fillId="0" borderId="13" xfId="0" applyFont="1" applyBorder="1" applyAlignment="1">
      <alignment horizontal="center" vertical="top" wrapText="1"/>
    </xf>
    <xf numFmtId="0" fontId="10" fillId="3" borderId="14" xfId="0" applyFont="1" applyFill="1" applyBorder="1" applyAlignment="1">
      <alignment horizontal="left" vertical="top" wrapText="1"/>
    </xf>
    <xf numFmtId="0" fontId="10" fillId="3" borderId="13" xfId="0" applyFont="1" applyFill="1" applyBorder="1" applyAlignment="1">
      <alignment horizontal="left" vertical="top" wrapText="1"/>
    </xf>
    <xf numFmtId="0" fontId="10" fillId="3" borderId="15" xfId="0" applyFont="1" applyFill="1" applyBorder="1" applyAlignment="1">
      <alignment horizontal="left" vertical="top" wrapText="1"/>
    </xf>
    <xf numFmtId="0" fontId="7" fillId="3" borderId="30" xfId="0" applyNumberFormat="1" applyFont="1" applyFill="1" applyBorder="1" applyAlignment="1">
      <alignment horizontal="left" vertical="top" wrapText="1"/>
    </xf>
    <xf numFmtId="0" fontId="7" fillId="3" borderId="19" xfId="0" applyNumberFormat="1" applyFont="1" applyFill="1" applyBorder="1" applyAlignment="1">
      <alignment horizontal="left" vertical="top" wrapText="1"/>
    </xf>
    <xf numFmtId="0" fontId="7" fillId="3" borderId="5" xfId="0" applyNumberFormat="1" applyFont="1" applyFill="1" applyBorder="1" applyAlignment="1">
      <alignment horizontal="left" vertical="top" wrapText="1"/>
    </xf>
    <xf numFmtId="0" fontId="7" fillId="3" borderId="34" xfId="0" applyNumberFormat="1" applyFont="1" applyFill="1" applyBorder="1" applyAlignment="1">
      <alignment horizontal="left" vertical="top" wrapText="1"/>
    </xf>
    <xf numFmtId="0" fontId="7" fillId="3" borderId="0" xfId="0" applyNumberFormat="1" applyFont="1" applyFill="1" applyBorder="1" applyAlignment="1">
      <alignment horizontal="left" vertical="top" wrapText="1"/>
    </xf>
    <xf numFmtId="0" fontId="7" fillId="3" borderId="4" xfId="0" applyNumberFormat="1" applyFont="1" applyFill="1" applyBorder="1" applyAlignment="1">
      <alignment horizontal="left" vertical="top" wrapText="1"/>
    </xf>
    <xf numFmtId="0" fontId="7" fillId="3" borderId="35" xfId="0" applyNumberFormat="1" applyFont="1" applyFill="1" applyBorder="1" applyAlignment="1">
      <alignment horizontal="left" vertical="top" wrapText="1"/>
    </xf>
    <xf numFmtId="0" fontId="7" fillId="3" borderId="41" xfId="0" applyNumberFormat="1" applyFont="1" applyFill="1" applyBorder="1" applyAlignment="1">
      <alignment horizontal="left" vertical="top" wrapText="1"/>
    </xf>
    <xf numFmtId="0" fontId="7" fillId="3" borderId="6" xfId="0" applyNumberFormat="1" applyFont="1" applyFill="1" applyBorder="1" applyAlignment="1">
      <alignment horizontal="left" vertical="top" wrapText="1"/>
    </xf>
    <xf numFmtId="179" fontId="15" fillId="3" borderId="13" xfId="0" applyNumberFormat="1" applyFont="1" applyFill="1" applyBorder="1" applyAlignment="1">
      <alignment vertical="center" wrapText="1"/>
    </xf>
    <xf numFmtId="0" fontId="38" fillId="2" borderId="14" xfId="3" applyFont="1" applyFill="1" applyBorder="1" applyAlignment="1">
      <alignment vertical="center"/>
    </xf>
    <xf numFmtId="0" fontId="38" fillId="2" borderId="13" xfId="3" applyFont="1" applyFill="1" applyBorder="1" applyAlignment="1">
      <alignment vertical="center"/>
    </xf>
    <xf numFmtId="38" fontId="38" fillId="2" borderId="13" xfId="1" applyFont="1" applyFill="1" applyBorder="1" applyAlignment="1">
      <alignment vertical="center"/>
    </xf>
    <xf numFmtId="49" fontId="38" fillId="3" borderId="47" xfId="3" applyNumberFormat="1" applyFont="1" applyFill="1" applyBorder="1" applyAlignment="1">
      <alignment vertical="center" wrapText="1"/>
    </xf>
    <xf numFmtId="49" fontId="38" fillId="3" borderId="42" xfId="3" applyNumberFormat="1" applyFont="1" applyFill="1" applyBorder="1" applyAlignment="1">
      <alignment vertical="center" wrapText="1"/>
    </xf>
    <xf numFmtId="0" fontId="38" fillId="3" borderId="30" xfId="0" applyFont="1" applyFill="1" applyBorder="1" applyAlignment="1">
      <alignment horizontal="left" vertical="top" wrapText="1"/>
    </xf>
    <xf numFmtId="0" fontId="38" fillId="3" borderId="19" xfId="0" applyFont="1" applyFill="1" applyBorder="1" applyAlignment="1">
      <alignment horizontal="left" vertical="top" wrapText="1"/>
    </xf>
    <xf numFmtId="0" fontId="38" fillId="3" borderId="5" xfId="0" applyFont="1" applyFill="1" applyBorder="1" applyAlignment="1">
      <alignment horizontal="left" vertical="top" wrapText="1"/>
    </xf>
    <xf numFmtId="0" fontId="38" fillId="3" borderId="34" xfId="0" applyFont="1" applyFill="1" applyBorder="1" applyAlignment="1">
      <alignment horizontal="left" vertical="top" wrapText="1"/>
    </xf>
    <xf numFmtId="0" fontId="38" fillId="3" borderId="0" xfId="0" applyFont="1" applyFill="1" applyBorder="1" applyAlignment="1">
      <alignment horizontal="left" vertical="top" wrapText="1"/>
    </xf>
    <xf numFmtId="0" fontId="38" fillId="3" borderId="4" xfId="0" applyFont="1" applyFill="1" applyBorder="1" applyAlignment="1">
      <alignment horizontal="left" vertical="top" wrapText="1"/>
    </xf>
    <xf numFmtId="0" fontId="38" fillId="3" borderId="35" xfId="0" applyFont="1" applyFill="1" applyBorder="1" applyAlignment="1">
      <alignment horizontal="left" vertical="top" wrapText="1"/>
    </xf>
    <xf numFmtId="0" fontId="38" fillId="3" borderId="41" xfId="0" applyFont="1" applyFill="1" applyBorder="1" applyAlignment="1">
      <alignment horizontal="left" vertical="top" wrapText="1"/>
    </xf>
    <xf numFmtId="0" fontId="38" fillId="3" borderId="6" xfId="0" applyFont="1" applyFill="1" applyBorder="1" applyAlignment="1">
      <alignment horizontal="left" vertical="top" wrapText="1"/>
    </xf>
    <xf numFmtId="0" fontId="12" fillId="0" borderId="0" xfId="0" applyFont="1" applyFill="1" applyBorder="1" applyAlignment="1">
      <alignment horizontal="left" vertical="center" wrapText="1"/>
    </xf>
    <xf numFmtId="0" fontId="31" fillId="3" borderId="30" xfId="0" applyFont="1" applyFill="1" applyBorder="1" applyAlignment="1">
      <alignment horizontal="left" vertical="top"/>
    </xf>
    <xf numFmtId="0" fontId="31" fillId="3" borderId="19" xfId="0" applyFont="1" applyFill="1" applyBorder="1" applyAlignment="1">
      <alignment horizontal="left" vertical="top"/>
    </xf>
    <xf numFmtId="0" fontId="31" fillId="3" borderId="5" xfId="0" applyFont="1" applyFill="1" applyBorder="1" applyAlignment="1">
      <alignment horizontal="left" vertical="top"/>
    </xf>
    <xf numFmtId="0" fontId="31" fillId="3" borderId="34" xfId="0" applyFont="1" applyFill="1" applyBorder="1" applyAlignment="1">
      <alignment horizontal="left" vertical="top"/>
    </xf>
    <xf numFmtId="0" fontId="31" fillId="3" borderId="0" xfId="0" applyFont="1" applyFill="1" applyBorder="1" applyAlignment="1">
      <alignment horizontal="left" vertical="top"/>
    </xf>
    <xf numFmtId="0" fontId="31" fillId="3" borderId="4" xfId="0" applyFont="1" applyFill="1" applyBorder="1" applyAlignment="1">
      <alignment horizontal="left" vertical="top"/>
    </xf>
    <xf numFmtId="0" fontId="31" fillId="3" borderId="35" xfId="0" applyFont="1" applyFill="1" applyBorder="1" applyAlignment="1">
      <alignment horizontal="left" vertical="top"/>
    </xf>
    <xf numFmtId="0" fontId="31" fillId="3" borderId="41" xfId="0" applyFont="1" applyFill="1" applyBorder="1" applyAlignment="1">
      <alignment horizontal="left" vertical="top"/>
    </xf>
    <xf numFmtId="0" fontId="31" fillId="3" borderId="6" xfId="0" applyFont="1" applyFill="1" applyBorder="1" applyAlignment="1">
      <alignment horizontal="left" vertical="top"/>
    </xf>
    <xf numFmtId="0" fontId="7" fillId="0" borderId="41" xfId="0" applyFont="1" applyBorder="1" applyAlignment="1">
      <alignment vertical="center"/>
    </xf>
    <xf numFmtId="49" fontId="38" fillId="3" borderId="49" xfId="3" applyNumberFormat="1" applyFont="1" applyFill="1" applyBorder="1" applyAlignment="1">
      <alignment vertical="center" wrapText="1"/>
    </xf>
    <xf numFmtId="49" fontId="38" fillId="3" borderId="43" xfId="3" applyNumberFormat="1" applyFont="1" applyFill="1" applyBorder="1" applyAlignment="1">
      <alignment vertical="center" wrapText="1"/>
    </xf>
    <xf numFmtId="49" fontId="38" fillId="3" borderId="48" xfId="3" applyNumberFormat="1" applyFont="1" applyFill="1" applyBorder="1" applyAlignment="1">
      <alignment vertical="center" wrapText="1"/>
    </xf>
    <xf numFmtId="49" fontId="38" fillId="3" borderId="44" xfId="3" applyNumberFormat="1" applyFont="1" applyFill="1" applyBorder="1" applyAlignment="1">
      <alignment vertical="center" wrapText="1"/>
    </xf>
    <xf numFmtId="0" fontId="7" fillId="3" borderId="48" xfId="3" applyFont="1" applyFill="1" applyBorder="1" applyAlignment="1">
      <alignment vertical="center" wrapText="1"/>
    </xf>
    <xf numFmtId="0" fontId="7" fillId="3" borderId="27" xfId="3" applyFont="1" applyFill="1" applyBorder="1" applyAlignment="1">
      <alignment vertical="center" wrapText="1"/>
    </xf>
    <xf numFmtId="0" fontId="7" fillId="3" borderId="44" xfId="3" applyFont="1" applyFill="1" applyBorder="1" applyAlignment="1">
      <alignment vertical="center" wrapText="1"/>
    </xf>
    <xf numFmtId="0" fontId="38" fillId="3" borderId="27" xfId="3" applyFont="1" applyFill="1" applyBorder="1" applyAlignment="1">
      <alignment horizontal="center" vertical="center"/>
    </xf>
    <xf numFmtId="0" fontId="7" fillId="3" borderId="47" xfId="3" applyFont="1" applyFill="1" applyBorder="1" applyAlignment="1">
      <alignment vertical="center" wrapText="1"/>
    </xf>
    <xf numFmtId="0" fontId="7" fillId="3" borderId="21" xfId="3" applyFont="1" applyFill="1" applyBorder="1" applyAlignment="1">
      <alignment vertical="center" wrapText="1"/>
    </xf>
    <xf numFmtId="0" fontId="7" fillId="3" borderId="42" xfId="3" applyFont="1" applyFill="1" applyBorder="1" applyAlignment="1">
      <alignment vertical="center" wrapText="1"/>
    </xf>
    <xf numFmtId="0" fontId="38" fillId="3" borderId="21" xfId="3" applyFont="1" applyFill="1" applyBorder="1" applyAlignment="1">
      <alignment horizontal="center" vertical="center"/>
    </xf>
    <xf numFmtId="0" fontId="7" fillId="3" borderId="49" xfId="3" applyFont="1" applyFill="1" applyBorder="1" applyAlignment="1">
      <alignment vertical="center" wrapText="1"/>
    </xf>
    <xf numFmtId="0" fontId="7" fillId="3" borderId="24" xfId="3" applyFont="1" applyFill="1" applyBorder="1" applyAlignment="1">
      <alignment vertical="center" wrapText="1"/>
    </xf>
    <xf numFmtId="0" fontId="7" fillId="3" borderId="43" xfId="3" applyFont="1" applyFill="1" applyBorder="1" applyAlignment="1">
      <alignment vertical="center" wrapText="1"/>
    </xf>
    <xf numFmtId="0" fontId="38" fillId="3" borderId="24" xfId="3" applyFont="1" applyFill="1" applyBorder="1" applyAlignment="1">
      <alignment horizontal="center" vertical="center"/>
    </xf>
    <xf numFmtId="0" fontId="10" fillId="5" borderId="4" xfId="0" quotePrefix="1" applyNumberFormat="1" applyFont="1" applyFill="1" applyBorder="1" applyAlignment="1">
      <alignment horizontal="center" vertical="center" wrapText="1"/>
    </xf>
    <xf numFmtId="0" fontId="10" fillId="0" borderId="41" xfId="0" applyFont="1" applyBorder="1" applyAlignment="1">
      <alignment horizontal="left" vertical="top" wrapText="1"/>
    </xf>
    <xf numFmtId="0" fontId="10" fillId="5" borderId="13" xfId="0" quotePrefix="1" applyNumberFormat="1" applyFont="1" applyFill="1" applyBorder="1" applyAlignment="1">
      <alignment horizontal="center" vertical="center" wrapText="1"/>
    </xf>
    <xf numFmtId="0" fontId="10" fillId="5" borderId="15" xfId="0" quotePrefix="1" applyNumberFormat="1" applyFont="1" applyFill="1" applyBorder="1" applyAlignment="1">
      <alignment horizontal="center" vertical="center" wrapText="1"/>
    </xf>
    <xf numFmtId="0" fontId="10" fillId="5" borderId="50" xfId="0" quotePrefix="1" applyNumberFormat="1" applyFont="1" applyFill="1" applyBorder="1" applyAlignment="1">
      <alignment horizontal="center" vertical="center" wrapText="1"/>
    </xf>
    <xf numFmtId="0" fontId="10" fillId="5" borderId="51" xfId="0" quotePrefix="1" applyNumberFormat="1" applyFont="1" applyFill="1" applyBorder="1" applyAlignment="1">
      <alignment horizontal="center" vertical="center" wrapText="1"/>
    </xf>
    <xf numFmtId="0" fontId="10" fillId="5" borderId="56" xfId="0" quotePrefix="1" applyNumberFormat="1" applyFont="1" applyFill="1" applyBorder="1" applyAlignment="1">
      <alignment horizontal="center" vertical="center" wrapText="1"/>
    </xf>
    <xf numFmtId="0" fontId="10" fillId="5" borderId="53" xfId="0" quotePrefix="1" applyNumberFormat="1" applyFont="1" applyFill="1" applyBorder="1" applyAlignment="1">
      <alignment horizontal="center" vertical="center" wrapText="1"/>
    </xf>
    <xf numFmtId="0" fontId="10" fillId="5" borderId="54" xfId="0" quotePrefix="1" applyNumberFormat="1" applyFont="1" applyFill="1" applyBorder="1" applyAlignment="1">
      <alignment horizontal="center" vertical="center" wrapText="1"/>
    </xf>
    <xf numFmtId="0" fontId="10" fillId="5" borderId="55" xfId="0" quotePrefix="1" applyNumberFormat="1" applyFont="1" applyFill="1" applyBorder="1" applyAlignment="1">
      <alignment horizontal="center" vertical="center" wrapText="1"/>
    </xf>
    <xf numFmtId="0" fontId="6" fillId="2" borderId="14" xfId="3" applyFont="1" applyFill="1" applyBorder="1" applyAlignment="1">
      <alignment vertical="center"/>
    </xf>
    <xf numFmtId="0" fontId="6" fillId="2" borderId="13" xfId="3" applyFont="1" applyFill="1" applyBorder="1" applyAlignment="1">
      <alignment vertical="center"/>
    </xf>
    <xf numFmtId="38" fontId="6" fillId="2" borderId="13" xfId="1" applyFont="1" applyFill="1" applyBorder="1" applyAlignment="1">
      <alignment vertical="center"/>
    </xf>
    <xf numFmtId="49" fontId="6" fillId="3" borderId="47" xfId="3" applyNumberFormat="1" applyFont="1" applyFill="1" applyBorder="1" applyAlignment="1">
      <alignment vertical="center" wrapText="1"/>
    </xf>
    <xf numFmtId="49" fontId="6" fillId="3" borderId="42" xfId="3" applyNumberFormat="1" applyFont="1" applyFill="1" applyBorder="1" applyAlignment="1">
      <alignment vertical="center" wrapText="1"/>
    </xf>
    <xf numFmtId="49" fontId="6" fillId="3" borderId="49" xfId="3" applyNumberFormat="1" applyFont="1" applyFill="1" applyBorder="1" applyAlignment="1">
      <alignment vertical="center" wrapText="1"/>
    </xf>
    <xf numFmtId="49" fontId="6" fillId="3" borderId="43" xfId="3" applyNumberFormat="1" applyFont="1" applyFill="1" applyBorder="1" applyAlignment="1">
      <alignment vertical="center" wrapText="1"/>
    </xf>
    <xf numFmtId="49" fontId="6" fillId="3" borderId="48" xfId="3" applyNumberFormat="1" applyFont="1" applyFill="1" applyBorder="1" applyAlignment="1">
      <alignment vertical="center" wrapText="1"/>
    </xf>
    <xf numFmtId="49" fontId="6" fillId="3" borderId="44" xfId="3" applyNumberFormat="1" applyFont="1" applyFill="1" applyBorder="1" applyAlignment="1">
      <alignment vertical="center" wrapText="1"/>
    </xf>
    <xf numFmtId="0" fontId="6" fillId="3" borderId="21" xfId="3" applyFont="1" applyFill="1" applyBorder="1" applyAlignment="1">
      <alignment horizontal="center" vertical="center"/>
    </xf>
    <xf numFmtId="0" fontId="6" fillId="3" borderId="24" xfId="3" applyFont="1" applyFill="1" applyBorder="1" applyAlignment="1">
      <alignment horizontal="center" vertical="center"/>
    </xf>
    <xf numFmtId="0" fontId="6" fillId="3" borderId="27" xfId="3" applyFont="1" applyFill="1" applyBorder="1" applyAlignment="1">
      <alignment horizontal="center" vertical="center"/>
    </xf>
    <xf numFmtId="0" fontId="36" fillId="3" borderId="35" xfId="0" applyFont="1" applyFill="1" applyBorder="1" applyAlignment="1">
      <alignment horizontal="center" vertical="top" wrapText="1"/>
    </xf>
    <xf numFmtId="0" fontId="36" fillId="3" borderId="41" xfId="0" applyFont="1" applyFill="1" applyBorder="1" applyAlignment="1">
      <alignment horizontal="center" vertical="top" wrapText="1"/>
    </xf>
    <xf numFmtId="0" fontId="36" fillId="3" borderId="14" xfId="0" applyFont="1" applyFill="1" applyBorder="1" applyAlignment="1">
      <alignment horizontal="center" vertical="top" wrapText="1"/>
    </xf>
    <xf numFmtId="0" fontId="36" fillId="3" borderId="13" xfId="0" applyFont="1" applyFill="1" applyBorder="1" applyAlignment="1">
      <alignment horizontal="center" vertical="top" wrapText="1"/>
    </xf>
    <xf numFmtId="0" fontId="36" fillId="3" borderId="34" xfId="0" applyFont="1" applyFill="1" applyBorder="1" applyAlignment="1">
      <alignment horizontal="center" vertical="top" wrapText="1"/>
    </xf>
    <xf numFmtId="0" fontId="36" fillId="3" borderId="0" xfId="0" applyFont="1" applyFill="1" applyBorder="1" applyAlignment="1">
      <alignment horizontal="center" vertical="top" wrapText="1"/>
    </xf>
    <xf numFmtId="0" fontId="36" fillId="5" borderId="51" xfId="0" applyFont="1" applyFill="1" applyBorder="1" applyAlignment="1">
      <alignment horizontal="center" vertical="center" wrapText="1"/>
    </xf>
    <xf numFmtId="0" fontId="36" fillId="3" borderId="52" xfId="0" applyFont="1" applyFill="1" applyBorder="1" applyAlignment="1">
      <alignment horizontal="center" vertical="top" wrapText="1"/>
    </xf>
    <xf numFmtId="0" fontId="36" fillId="3" borderId="39" xfId="0" applyFont="1" applyFill="1" applyBorder="1" applyAlignment="1">
      <alignment horizontal="center" vertical="top" wrapText="1"/>
    </xf>
    <xf numFmtId="49" fontId="7" fillId="0" borderId="14"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15" xfId="0" applyNumberFormat="1" applyFont="1" applyFill="1" applyBorder="1" applyAlignment="1">
      <alignment horizontal="left" vertical="center" wrapText="1"/>
    </xf>
    <xf numFmtId="38" fontId="6" fillId="2" borderId="13" xfId="1" applyFont="1" applyFill="1" applyBorder="1" applyAlignment="1">
      <alignment horizontal="center" vertical="center" shrinkToFit="1"/>
    </xf>
    <xf numFmtId="0" fontId="25" fillId="0" borderId="0" xfId="0" applyFont="1" applyBorder="1" applyAlignment="1">
      <alignment horizontal="center" vertical="top" wrapText="1"/>
    </xf>
    <xf numFmtId="0" fontId="25" fillId="0" borderId="13" xfId="0" applyFont="1" applyBorder="1" applyAlignment="1">
      <alignment horizontal="center" vertical="top" wrapText="1"/>
    </xf>
    <xf numFmtId="0" fontId="18" fillId="0" borderId="57" xfId="0" applyFont="1" applyBorder="1" applyAlignment="1">
      <alignment horizontal="center" vertical="center"/>
    </xf>
    <xf numFmtId="0" fontId="0" fillId="0" borderId="58" xfId="0" applyFont="1" applyBorder="1" applyAlignment="1">
      <alignment horizontal="center" vertical="center"/>
    </xf>
    <xf numFmtId="0" fontId="0" fillId="0" borderId="59" xfId="0" applyFont="1" applyBorder="1" applyAlignment="1">
      <alignment horizontal="center" vertical="center"/>
    </xf>
    <xf numFmtId="0" fontId="18" fillId="0" borderId="58" xfId="0" applyFont="1" applyBorder="1" applyAlignment="1">
      <alignment horizontal="center" vertical="center"/>
    </xf>
    <xf numFmtId="0" fontId="18" fillId="0" borderId="59" xfId="0" applyFont="1" applyBorder="1" applyAlignment="1">
      <alignment horizontal="center" vertical="center"/>
    </xf>
    <xf numFmtId="0" fontId="18" fillId="0" borderId="60" xfId="0" applyFont="1" applyBorder="1" applyAlignment="1">
      <alignment horizontal="center" vertical="center"/>
    </xf>
    <xf numFmtId="0" fontId="18" fillId="0" borderId="15" xfId="0" applyFont="1" applyBorder="1" applyAlignment="1">
      <alignment horizontal="center" vertical="center"/>
    </xf>
    <xf numFmtId="0" fontId="27" fillId="0" borderId="0" xfId="0" applyFont="1" applyAlignment="1">
      <alignment horizontal="center" vertical="center"/>
    </xf>
    <xf numFmtId="0" fontId="18" fillId="0" borderId="61" xfId="0" applyFont="1" applyBorder="1" applyAlignment="1">
      <alignment horizontal="center" vertical="center"/>
    </xf>
    <xf numFmtId="0" fontId="26" fillId="0" borderId="0" xfId="0" applyFont="1" applyAlignment="1">
      <alignment horizontal="center" vertical="center"/>
    </xf>
    <xf numFmtId="0" fontId="31" fillId="3" borderId="30" xfId="0" quotePrefix="1" applyNumberFormat="1" applyFont="1" applyFill="1" applyBorder="1" applyAlignment="1">
      <alignment horizontal="left" vertical="top" wrapText="1"/>
    </xf>
    <xf numFmtId="0" fontId="31" fillId="3" borderId="19" xfId="0" quotePrefix="1" applyNumberFormat="1" applyFont="1" applyFill="1" applyBorder="1" applyAlignment="1">
      <alignment horizontal="left" vertical="top" wrapText="1"/>
    </xf>
    <xf numFmtId="0" fontId="31" fillId="3" borderId="5" xfId="0" quotePrefix="1" applyNumberFormat="1" applyFont="1" applyFill="1" applyBorder="1" applyAlignment="1">
      <alignment horizontal="left" vertical="top" wrapText="1"/>
    </xf>
    <xf numFmtId="0" fontId="31" fillId="3" borderId="34" xfId="0" quotePrefix="1" applyNumberFormat="1" applyFont="1" applyFill="1" applyBorder="1" applyAlignment="1">
      <alignment horizontal="left" vertical="top" wrapText="1"/>
    </xf>
    <xf numFmtId="0" fontId="31" fillId="3" borderId="0" xfId="0" quotePrefix="1" applyNumberFormat="1" applyFont="1" applyFill="1" applyBorder="1" applyAlignment="1">
      <alignment horizontal="left" vertical="top" wrapText="1"/>
    </xf>
    <xf numFmtId="0" fontId="31" fillId="3" borderId="4" xfId="0" quotePrefix="1" applyNumberFormat="1" applyFont="1" applyFill="1" applyBorder="1" applyAlignment="1">
      <alignment horizontal="left" vertical="top" wrapText="1"/>
    </xf>
    <xf numFmtId="0" fontId="23" fillId="3" borderId="35" xfId="0" quotePrefix="1" applyNumberFormat="1" applyFont="1" applyFill="1" applyBorder="1" applyAlignment="1">
      <alignment horizontal="left" vertical="top" wrapText="1"/>
    </xf>
    <xf numFmtId="0" fontId="31" fillId="3" borderId="41" xfId="0" quotePrefix="1" applyNumberFormat="1" applyFont="1" applyFill="1" applyBorder="1" applyAlignment="1">
      <alignment horizontal="left" vertical="top" wrapText="1"/>
    </xf>
    <xf numFmtId="0" fontId="31" fillId="3" borderId="6" xfId="0" quotePrefix="1" applyNumberFormat="1" applyFont="1" applyFill="1" applyBorder="1" applyAlignment="1">
      <alignment horizontal="left" vertical="top" wrapText="1"/>
    </xf>
    <xf numFmtId="0" fontId="23" fillId="3" borderId="34" xfId="0" applyFont="1" applyFill="1" applyBorder="1" applyAlignment="1">
      <alignment horizontal="center" vertical="top" wrapText="1"/>
    </xf>
    <xf numFmtId="0" fontId="23" fillId="3" borderId="0" xfId="0" applyFont="1" applyFill="1" applyBorder="1" applyAlignment="1">
      <alignment horizontal="center" vertical="top" wrapText="1"/>
    </xf>
    <xf numFmtId="0" fontId="31" fillId="3" borderId="14" xfId="0" quotePrefix="1" applyNumberFormat="1" applyFont="1" applyFill="1" applyBorder="1" applyAlignment="1">
      <alignment horizontal="left" vertical="top" wrapText="1"/>
    </xf>
    <xf numFmtId="0" fontId="31" fillId="3" borderId="13" xfId="0" applyNumberFormat="1" applyFont="1" applyFill="1" applyBorder="1" applyAlignment="1">
      <alignment horizontal="left" vertical="top" wrapText="1"/>
    </xf>
    <xf numFmtId="0" fontId="31" fillId="3" borderId="15" xfId="0" applyNumberFormat="1" applyFont="1" applyFill="1" applyBorder="1" applyAlignment="1">
      <alignment horizontal="left" vertical="top" wrapText="1"/>
    </xf>
    <xf numFmtId="0" fontId="23" fillId="3" borderId="14" xfId="0" applyFont="1" applyFill="1" applyBorder="1" applyAlignment="1">
      <alignment horizontal="center" vertical="top" wrapText="1"/>
    </xf>
    <xf numFmtId="0" fontId="23" fillId="3" borderId="13" xfId="0" applyFont="1" applyFill="1" applyBorder="1" applyAlignment="1">
      <alignment horizontal="center" vertical="top" wrapText="1"/>
    </xf>
    <xf numFmtId="180" fontId="23" fillId="3" borderId="14" xfId="0" applyNumberFormat="1" applyFont="1" applyFill="1" applyBorder="1" applyAlignment="1">
      <alignment horizontal="center" vertical="center" wrapText="1"/>
    </xf>
    <xf numFmtId="180" fontId="23" fillId="3" borderId="13" xfId="0" applyNumberFormat="1" applyFont="1" applyFill="1" applyBorder="1" applyAlignment="1">
      <alignment horizontal="center" vertical="center" wrapText="1"/>
    </xf>
    <xf numFmtId="180" fontId="23" fillId="3" borderId="15" xfId="0" applyNumberFormat="1" applyFont="1" applyFill="1" applyBorder="1" applyAlignment="1">
      <alignment horizontal="center" vertical="center" wrapText="1"/>
    </xf>
    <xf numFmtId="0" fontId="22" fillId="3" borderId="34" xfId="0" applyFont="1" applyFill="1" applyBorder="1" applyAlignment="1">
      <alignment horizontal="center" vertical="top" wrapText="1"/>
    </xf>
    <xf numFmtId="0" fontId="22" fillId="3" borderId="0" xfId="0" applyFont="1" applyFill="1" applyBorder="1" applyAlignment="1">
      <alignment horizontal="center" vertical="top" wrapText="1"/>
    </xf>
    <xf numFmtId="0" fontId="23" fillId="3" borderId="52" xfId="0" applyFont="1" applyFill="1" applyBorder="1" applyAlignment="1">
      <alignment horizontal="center" vertical="top" wrapText="1"/>
    </xf>
    <xf numFmtId="0" fontId="23" fillId="3" borderId="39" xfId="0" applyFont="1" applyFill="1" applyBorder="1" applyAlignment="1">
      <alignment horizontal="center" vertical="top" wrapText="1"/>
    </xf>
    <xf numFmtId="0" fontId="32" fillId="0" borderId="13" xfId="0" applyFont="1" applyBorder="1" applyAlignment="1">
      <alignment horizontal="center" vertical="top" wrapText="1"/>
    </xf>
    <xf numFmtId="38" fontId="23" fillId="3" borderId="34" xfId="4" applyFont="1" applyFill="1" applyBorder="1" applyAlignment="1">
      <alignment horizontal="center" vertical="top" wrapText="1"/>
    </xf>
    <xf numFmtId="38" fontId="32" fillId="0" borderId="0" xfId="4" applyFont="1" applyBorder="1" applyAlignment="1">
      <alignment horizontal="center" vertical="top" wrapText="1"/>
    </xf>
    <xf numFmtId="0" fontId="31" fillId="3" borderId="30" xfId="0" applyFont="1" applyFill="1" applyBorder="1" applyAlignment="1">
      <alignment horizontal="left" vertical="top" wrapText="1"/>
    </xf>
    <xf numFmtId="0" fontId="31" fillId="3" borderId="19" xfId="0" applyFont="1" applyFill="1" applyBorder="1" applyAlignment="1">
      <alignment horizontal="left" vertical="top" wrapText="1"/>
    </xf>
    <xf numFmtId="0" fontId="31" fillId="3" borderId="5" xfId="0" applyFont="1" applyFill="1" applyBorder="1" applyAlignment="1">
      <alignment horizontal="left" vertical="top" wrapText="1"/>
    </xf>
    <xf numFmtId="0" fontId="31" fillId="3" borderId="34" xfId="0" applyFont="1" applyFill="1" applyBorder="1" applyAlignment="1">
      <alignment horizontal="left" vertical="top" wrapText="1"/>
    </xf>
    <xf numFmtId="0" fontId="31" fillId="3" borderId="0" xfId="0" applyFont="1" applyFill="1" applyBorder="1" applyAlignment="1">
      <alignment horizontal="left" vertical="top" wrapText="1"/>
    </xf>
    <xf numFmtId="0" fontId="31" fillId="3" borderId="4" xfId="0" applyFont="1" applyFill="1" applyBorder="1" applyAlignment="1">
      <alignment horizontal="left" vertical="top" wrapText="1"/>
    </xf>
    <xf numFmtId="0" fontId="31" fillId="3" borderId="35" xfId="0" applyFont="1" applyFill="1" applyBorder="1" applyAlignment="1">
      <alignment horizontal="left" vertical="top" wrapText="1"/>
    </xf>
    <xf numFmtId="0" fontId="31" fillId="3" borderId="41" xfId="0" applyFont="1" applyFill="1" applyBorder="1" applyAlignment="1">
      <alignment horizontal="left" vertical="top" wrapText="1"/>
    </xf>
    <xf numFmtId="0" fontId="31" fillId="3" borderId="6" xfId="0" applyFont="1" applyFill="1" applyBorder="1" applyAlignment="1">
      <alignment horizontal="left" vertical="top" wrapText="1"/>
    </xf>
    <xf numFmtId="0" fontId="31" fillId="3" borderId="14" xfId="0" applyNumberFormat="1" applyFont="1" applyFill="1" applyBorder="1" applyAlignment="1">
      <alignment horizontal="left" vertical="center" wrapText="1"/>
    </xf>
    <xf numFmtId="0" fontId="31" fillId="3" borderId="13" xfId="0" applyNumberFormat="1" applyFont="1" applyFill="1" applyBorder="1" applyAlignment="1">
      <alignment horizontal="left" vertical="center" wrapText="1"/>
    </xf>
    <xf numFmtId="0" fontId="31" fillId="3" borderId="15" xfId="0" applyNumberFormat="1" applyFont="1" applyFill="1" applyBorder="1" applyAlignment="1">
      <alignment horizontal="left" vertical="center" wrapText="1"/>
    </xf>
    <xf numFmtId="0" fontId="31" fillId="3" borderId="30" xfId="0" applyNumberFormat="1" applyFont="1" applyFill="1" applyBorder="1" applyAlignment="1">
      <alignment horizontal="left" vertical="top" wrapText="1"/>
    </xf>
    <xf numFmtId="0" fontId="19" fillId="3" borderId="19" xfId="0" applyNumberFormat="1" applyFont="1" applyFill="1" applyBorder="1" applyAlignment="1">
      <alignment horizontal="left" vertical="top" wrapText="1"/>
    </xf>
    <xf numFmtId="0" fontId="19" fillId="3" borderId="5" xfId="0" applyNumberFormat="1" applyFont="1" applyFill="1" applyBorder="1" applyAlignment="1">
      <alignment horizontal="left" vertical="top" wrapText="1"/>
    </xf>
    <xf numFmtId="0" fontId="19" fillId="3" borderId="34" xfId="0" applyNumberFormat="1" applyFont="1" applyFill="1" applyBorder="1" applyAlignment="1">
      <alignment horizontal="left" vertical="top" wrapText="1"/>
    </xf>
    <xf numFmtId="0" fontId="19" fillId="3" borderId="0" xfId="0" applyNumberFormat="1" applyFont="1" applyFill="1" applyBorder="1" applyAlignment="1">
      <alignment horizontal="left" vertical="top" wrapText="1"/>
    </xf>
    <xf numFmtId="0" fontId="19" fillId="3" borderId="4" xfId="0" applyNumberFormat="1" applyFont="1" applyFill="1" applyBorder="1" applyAlignment="1">
      <alignment horizontal="left" vertical="top" wrapText="1"/>
    </xf>
    <xf numFmtId="0" fontId="19" fillId="3" borderId="35" xfId="0" applyNumberFormat="1" applyFont="1" applyFill="1" applyBorder="1" applyAlignment="1">
      <alignment horizontal="left" vertical="top" wrapText="1"/>
    </xf>
    <xf numFmtId="0" fontId="19" fillId="3" borderId="41" xfId="0" applyNumberFormat="1" applyFont="1" applyFill="1" applyBorder="1" applyAlignment="1">
      <alignment horizontal="left" vertical="top" wrapText="1"/>
    </xf>
    <xf numFmtId="0" fontId="19" fillId="3" borderId="6" xfId="0" applyNumberFormat="1" applyFont="1" applyFill="1" applyBorder="1" applyAlignment="1">
      <alignment horizontal="left" vertical="top" wrapText="1"/>
    </xf>
  </cellXfs>
  <cellStyles count="5">
    <cellStyle name="桁区切り" xfId="4" builtinId="6"/>
    <cellStyle name="桁区切り 2" xfId="1"/>
    <cellStyle name="標準" xfId="0" builtinId="0"/>
    <cellStyle name="標準 2" xfId="2"/>
    <cellStyle name="標準_広域圏様式３" xf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108067</xdr:colOff>
      <xdr:row>20</xdr:row>
      <xdr:rowOff>165287</xdr:rowOff>
    </xdr:from>
    <xdr:ext cx="1770687" cy="2698103"/>
    <xdr:sp macro="" textlink="">
      <xdr:nvSpPr>
        <xdr:cNvPr id="8" name="テキスト ボックス 7"/>
        <xdr:cNvSpPr txBox="1"/>
      </xdr:nvSpPr>
      <xdr:spPr>
        <a:xfrm>
          <a:off x="690773" y="3459816"/>
          <a:ext cx="1770687" cy="2698103"/>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実施</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実施内容</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tx1"/>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実施回数</a:t>
          </a: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ctr">
            <a:lnSpc>
              <a:spcPts val="8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116379</xdr:colOff>
      <xdr:row>20</xdr:row>
      <xdr:rowOff>5347</xdr:rowOff>
    </xdr:from>
    <xdr:ext cx="1864821" cy="692779"/>
    <xdr:sp macro="" textlink="">
      <xdr:nvSpPr>
        <xdr:cNvPr id="9" name="テキスト ボックス 8"/>
        <xdr:cNvSpPr txBox="1"/>
      </xdr:nvSpPr>
      <xdr:spPr>
        <a:xfrm>
          <a:off x="3791908" y="3299876"/>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災害公営住宅入居者等が参加する検討会等、イベント実施の準備段階の取組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129539</xdr:colOff>
      <xdr:row>27</xdr:row>
      <xdr:rowOff>96958</xdr:rowOff>
    </xdr:from>
    <xdr:ext cx="1880235" cy="986096"/>
    <xdr:sp macro="" textlink="">
      <xdr:nvSpPr>
        <xdr:cNvPr id="13" name="テキスト ボックス 12"/>
        <xdr:cNvSpPr txBox="1"/>
      </xdr:nvSpPr>
      <xdr:spPr>
        <a:xfrm>
          <a:off x="3805068" y="4568105"/>
          <a:ext cx="1880235"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イベントの実施①</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133006</xdr:colOff>
      <xdr:row>15</xdr:row>
      <xdr:rowOff>57823</xdr:rowOff>
    </xdr:from>
    <xdr:ext cx="5343869" cy="390414"/>
    <xdr:sp macro="" textlink="">
      <xdr:nvSpPr>
        <xdr:cNvPr id="15" name="テキスト ボックス 14"/>
        <xdr:cNvSpPr txBox="1"/>
      </xdr:nvSpPr>
      <xdr:spPr>
        <a:xfrm>
          <a:off x="715712" y="2511911"/>
          <a:ext cx="5343869" cy="390414"/>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r>
            <a:rPr kumimoji="1" lang="ja-JP" altLang="en-US" sz="1050">
              <a:latin typeface="ＭＳ ゴシック" panose="020B0609070205080204" pitchFamily="49" charset="-128"/>
              <a:ea typeface="ＭＳ ゴシック" panose="020B0609070205080204" pitchFamily="49" charset="-128"/>
            </a:rPr>
            <a:t>実施に向けた準備作業</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118755</xdr:colOff>
      <xdr:row>55</xdr:row>
      <xdr:rowOff>28575</xdr:rowOff>
    </xdr:from>
    <xdr:ext cx="5424796" cy="884335"/>
    <xdr:sp macro="" textlink="">
      <xdr:nvSpPr>
        <xdr:cNvPr id="16" name="テキスト ボックス 15"/>
        <xdr:cNvSpPr txBox="1"/>
      </xdr:nvSpPr>
      <xdr:spPr>
        <a:xfrm>
          <a:off x="699780" y="9420225"/>
          <a:ext cx="5424796" cy="884335"/>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l">
            <a:lnSpc>
              <a:spcPct val="100000"/>
            </a:lnSpc>
          </a:pPr>
          <a:r>
            <a:rPr kumimoji="1" lang="ja-JP" altLang="en-US" sz="1050">
              <a:latin typeface="ＭＳ ゴシック" panose="020B0609070205080204" pitchFamily="49" charset="-128"/>
              <a:ea typeface="ＭＳ ゴシック" panose="020B0609070205080204" pitchFamily="49" charset="-128"/>
            </a:rPr>
            <a:t>○評価</a:t>
          </a:r>
          <a:endParaRPr kumimoji="1" lang="en-US" altLang="ja-JP" sz="1050">
            <a:latin typeface="ＭＳ ゴシック" panose="020B0609070205080204" pitchFamily="49" charset="-128"/>
            <a:ea typeface="ＭＳ ゴシック" panose="020B0609070205080204" pitchFamily="49" charset="-128"/>
          </a:endParaRPr>
        </a:p>
        <a:p>
          <a:pPr algn="l">
            <a:lnSpc>
              <a:spcPct val="100000"/>
            </a:lnSpc>
          </a:pPr>
          <a:r>
            <a:rPr kumimoji="1" lang="ja-JP" altLang="en-US" sz="1050">
              <a:latin typeface="ＭＳ ゴシック" panose="020B0609070205080204" pitchFamily="49" charset="-128"/>
              <a:ea typeface="ＭＳ ゴシック" panose="020B0609070205080204" pitchFamily="49" charset="-128"/>
            </a:rPr>
            <a:t>○今後の課題整理</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twoCellAnchor>
    <xdr:from>
      <xdr:col>2</xdr:col>
      <xdr:colOff>993411</xdr:colOff>
      <xdr:row>17</xdr:row>
      <xdr:rowOff>108136</xdr:rowOff>
    </xdr:from>
    <xdr:to>
      <xdr:col>2</xdr:col>
      <xdr:colOff>1000125</xdr:colOff>
      <xdr:row>20</xdr:row>
      <xdr:rowOff>165287</xdr:rowOff>
    </xdr:to>
    <xdr:cxnSp macro="">
      <xdr:nvCxnSpPr>
        <xdr:cNvPr id="20" name="直線矢印コネクタ 19"/>
        <xdr:cNvCxnSpPr>
          <a:endCxn id="8" idx="0"/>
        </xdr:cNvCxnSpPr>
      </xdr:nvCxnSpPr>
      <xdr:spPr>
        <a:xfrm flipH="1">
          <a:off x="1576117" y="2898401"/>
          <a:ext cx="6714" cy="56141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993411</xdr:colOff>
      <xdr:row>37</xdr:row>
      <xdr:rowOff>5890</xdr:rowOff>
    </xdr:from>
    <xdr:to>
      <xdr:col>2</xdr:col>
      <xdr:colOff>993411</xdr:colOff>
      <xdr:row>55</xdr:row>
      <xdr:rowOff>11206</xdr:rowOff>
    </xdr:to>
    <xdr:cxnSp macro="">
      <xdr:nvCxnSpPr>
        <xdr:cNvPr id="26" name="直線矢印コネクタ 25"/>
        <xdr:cNvCxnSpPr>
          <a:stCxn id="8" idx="2"/>
        </xdr:cNvCxnSpPr>
      </xdr:nvCxnSpPr>
      <xdr:spPr>
        <a:xfrm>
          <a:off x="1576117" y="6157919"/>
          <a:ext cx="0" cy="303090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1047750</xdr:colOff>
      <xdr:row>17</xdr:row>
      <xdr:rowOff>145676</xdr:rowOff>
    </xdr:from>
    <xdr:to>
      <xdr:col>3</xdr:col>
      <xdr:colOff>1047750</xdr:colOff>
      <xdr:row>19</xdr:row>
      <xdr:rowOff>151839</xdr:rowOff>
    </xdr:to>
    <xdr:cxnSp macro="">
      <xdr:nvCxnSpPr>
        <xdr:cNvPr id="35" name="直線矢印コネクタ 34"/>
        <xdr:cNvCxnSpPr/>
      </xdr:nvCxnSpPr>
      <xdr:spPr>
        <a:xfrm>
          <a:off x="4723279" y="2935941"/>
          <a:ext cx="0" cy="342339"/>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1044980</xdr:colOff>
      <xdr:row>24</xdr:row>
      <xdr:rowOff>29817</xdr:rowOff>
    </xdr:from>
    <xdr:to>
      <xdr:col>3</xdr:col>
      <xdr:colOff>1044981</xdr:colOff>
      <xdr:row>27</xdr:row>
      <xdr:rowOff>88526</xdr:rowOff>
    </xdr:to>
    <xdr:cxnSp macro="">
      <xdr:nvCxnSpPr>
        <xdr:cNvPr id="39" name="直線矢印コネクタ 38"/>
        <xdr:cNvCxnSpPr/>
      </xdr:nvCxnSpPr>
      <xdr:spPr>
        <a:xfrm flipH="1">
          <a:off x="4720509" y="3996699"/>
          <a:ext cx="1" cy="5629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679392</xdr:colOff>
      <xdr:row>33</xdr:row>
      <xdr:rowOff>78442</xdr:rowOff>
    </xdr:from>
    <xdr:to>
      <xdr:col>3</xdr:col>
      <xdr:colOff>679392</xdr:colOff>
      <xdr:row>55</xdr:row>
      <xdr:rowOff>42718</xdr:rowOff>
    </xdr:to>
    <xdr:cxnSp macro="">
      <xdr:nvCxnSpPr>
        <xdr:cNvPr id="42" name="直線矢印コネクタ 41"/>
        <xdr:cNvCxnSpPr/>
      </xdr:nvCxnSpPr>
      <xdr:spPr>
        <a:xfrm>
          <a:off x="4354921" y="5558118"/>
          <a:ext cx="0" cy="3662218"/>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832659</xdr:colOff>
      <xdr:row>35</xdr:row>
      <xdr:rowOff>48832</xdr:rowOff>
    </xdr:from>
    <xdr:ext cx="1864821" cy="692779"/>
    <xdr:sp macro="" textlink="">
      <xdr:nvSpPr>
        <xdr:cNvPr id="14" name="テキスト ボックス 13"/>
        <xdr:cNvSpPr txBox="1"/>
      </xdr:nvSpPr>
      <xdr:spPr>
        <a:xfrm>
          <a:off x="4147359" y="5847652"/>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ja-JP" sz="1100">
              <a:solidFill>
                <a:schemeClr val="dk1"/>
              </a:solidFill>
              <a:effectLst/>
              <a:latin typeface="+mn-lt"/>
              <a:ea typeface="+mn-ea"/>
              <a:cs typeface="+mn-cs"/>
            </a:rPr>
            <a:t>災害公営住宅入居者</a:t>
          </a:r>
          <a:r>
            <a:rPr kumimoji="1" lang="ja-JP" altLang="en-US" sz="1050">
              <a:latin typeface="ＭＳ ゴシック" panose="020B0609070205080204" pitchFamily="49" charset="-128"/>
              <a:ea typeface="ＭＳ ゴシック" panose="020B0609070205080204" pitchFamily="49" charset="-128"/>
            </a:rPr>
            <a:t>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906780</xdr:colOff>
      <xdr:row>43</xdr:row>
      <xdr:rowOff>43170</xdr:rowOff>
    </xdr:from>
    <xdr:ext cx="1842136" cy="986096"/>
    <xdr:sp macro="" textlink="">
      <xdr:nvSpPr>
        <xdr:cNvPr id="17" name="テキスト ボックス 16"/>
        <xdr:cNvSpPr txBox="1"/>
      </xdr:nvSpPr>
      <xdr:spPr>
        <a:xfrm>
          <a:off x="4221480" y="7183110"/>
          <a:ext cx="1842136"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イベントの実施②</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twoCellAnchor>
    <xdr:from>
      <xdr:col>3</xdr:col>
      <xdr:colOff>2007006</xdr:colOff>
      <xdr:row>39</xdr:row>
      <xdr:rowOff>67235</xdr:rowOff>
    </xdr:from>
    <xdr:to>
      <xdr:col>3</xdr:col>
      <xdr:colOff>2007007</xdr:colOff>
      <xdr:row>43</xdr:row>
      <xdr:rowOff>112059</xdr:rowOff>
    </xdr:to>
    <xdr:cxnSp macro="">
      <xdr:nvCxnSpPr>
        <xdr:cNvPr id="18" name="直線矢印コネクタ 17"/>
        <xdr:cNvCxnSpPr/>
      </xdr:nvCxnSpPr>
      <xdr:spPr>
        <a:xfrm>
          <a:off x="5682535" y="6555441"/>
          <a:ext cx="1" cy="71717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1508067</xdr:colOff>
      <xdr:row>49</xdr:row>
      <xdr:rowOff>11206</xdr:rowOff>
    </xdr:from>
    <xdr:to>
      <xdr:col>3</xdr:col>
      <xdr:colOff>1508067</xdr:colOff>
      <xdr:row>55</xdr:row>
      <xdr:rowOff>19050</xdr:rowOff>
    </xdr:to>
    <xdr:cxnSp macro="">
      <xdr:nvCxnSpPr>
        <xdr:cNvPr id="19" name="直線矢印コネクタ 18"/>
        <xdr:cNvCxnSpPr/>
      </xdr:nvCxnSpPr>
      <xdr:spPr>
        <a:xfrm>
          <a:off x="5183596" y="8180294"/>
          <a:ext cx="0" cy="10163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1559332</xdr:colOff>
      <xdr:row>33</xdr:row>
      <xdr:rowOff>89648</xdr:rowOff>
    </xdr:from>
    <xdr:to>
      <xdr:col>3</xdr:col>
      <xdr:colOff>1559333</xdr:colOff>
      <xdr:row>35</xdr:row>
      <xdr:rowOff>33618</xdr:rowOff>
    </xdr:to>
    <xdr:cxnSp macro="">
      <xdr:nvCxnSpPr>
        <xdr:cNvPr id="21" name="直線矢印コネクタ 20"/>
        <xdr:cNvCxnSpPr/>
      </xdr:nvCxnSpPr>
      <xdr:spPr>
        <a:xfrm>
          <a:off x="5234861" y="5569324"/>
          <a:ext cx="1" cy="28014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819150</xdr:colOff>
      <xdr:row>45</xdr:row>
      <xdr:rowOff>74069</xdr:rowOff>
    </xdr:from>
    <xdr:to>
      <xdr:col>2</xdr:col>
      <xdr:colOff>1838325</xdr:colOff>
      <xdr:row>46</xdr:row>
      <xdr:rowOff>152400</xdr:rowOff>
    </xdr:to>
    <xdr:sp macro="" textlink="">
      <xdr:nvSpPr>
        <xdr:cNvPr id="8" name="正方形/長方形 7"/>
        <xdr:cNvSpPr/>
      </xdr:nvSpPr>
      <xdr:spPr>
        <a:xfrm>
          <a:off x="1162050" y="9446669"/>
          <a:ext cx="1019175" cy="24978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協力団体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781050</xdr:colOff>
      <xdr:row>28</xdr:row>
      <xdr:rowOff>64544</xdr:rowOff>
    </xdr:from>
    <xdr:to>
      <xdr:col>3</xdr:col>
      <xdr:colOff>3590924</xdr:colOff>
      <xdr:row>37</xdr:row>
      <xdr:rowOff>133350</xdr:rowOff>
    </xdr:to>
    <xdr:sp macro="" textlink="">
      <xdr:nvSpPr>
        <xdr:cNvPr id="2" name="正方形/長方形 1"/>
        <xdr:cNvSpPr/>
      </xdr:nvSpPr>
      <xdr:spPr>
        <a:xfrm>
          <a:off x="1123950" y="6522494"/>
          <a:ext cx="5524499" cy="161185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36000" rIns="0" bIns="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法人又は団体（実施主体）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1011586</xdr:colOff>
      <xdr:row>30</xdr:row>
      <xdr:rowOff>136283</xdr:rowOff>
    </xdr:from>
    <xdr:to>
      <xdr:col>2</xdr:col>
      <xdr:colOff>2584699</xdr:colOff>
      <xdr:row>36</xdr:row>
      <xdr:rowOff>81963</xdr:rowOff>
    </xdr:to>
    <xdr:sp macro="" textlink="">
      <xdr:nvSpPr>
        <xdr:cNvPr id="4" name="角丸四角形 3"/>
        <xdr:cNvSpPr/>
      </xdr:nvSpPr>
      <xdr:spPr>
        <a:xfrm>
          <a:off x="1354486" y="6927608"/>
          <a:ext cx="1573113"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＜代表団体＞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構成団体名①</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・事務局（自治体との調整や企画の実施管理）</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985325</xdr:colOff>
      <xdr:row>39</xdr:row>
      <xdr:rowOff>31763</xdr:rowOff>
    </xdr:from>
    <xdr:to>
      <xdr:col>2</xdr:col>
      <xdr:colOff>2556639</xdr:colOff>
      <xdr:row>44</xdr:row>
      <xdr:rowOff>148988</xdr:rowOff>
    </xdr:to>
    <xdr:sp macro="" textlink="">
      <xdr:nvSpPr>
        <xdr:cNvPr id="5" name="角丸四角形 4"/>
        <xdr:cNvSpPr/>
      </xdr:nvSpPr>
      <xdr:spPr>
        <a:xfrm>
          <a:off x="1328225" y="8375663"/>
          <a:ext cx="1571314" cy="974475"/>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協力団体名</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・資材の提供等の協力</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154336</xdr:colOff>
      <xdr:row>30</xdr:row>
      <xdr:rowOff>123619</xdr:rowOff>
    </xdr:from>
    <xdr:to>
      <xdr:col>3</xdr:col>
      <xdr:colOff>1727449</xdr:colOff>
      <xdr:row>36</xdr:row>
      <xdr:rowOff>59746</xdr:rowOff>
    </xdr:to>
    <xdr:sp macro="" textlink="">
      <xdr:nvSpPr>
        <xdr:cNvPr id="6" name="角丸四角形 5"/>
        <xdr:cNvSpPr/>
      </xdr:nvSpPr>
      <xdr:spPr>
        <a:xfrm>
          <a:off x="3088036" y="6924469"/>
          <a:ext cx="1573113" cy="964827"/>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構成団体名②</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・企画立案、実施</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1895108</xdr:colOff>
      <xdr:row>30</xdr:row>
      <xdr:rowOff>123364</xdr:rowOff>
    </xdr:from>
    <xdr:to>
      <xdr:col>3</xdr:col>
      <xdr:colOff>3475945</xdr:colOff>
      <xdr:row>36</xdr:row>
      <xdr:rowOff>69044</xdr:rowOff>
    </xdr:to>
    <xdr:sp macro="" textlink="">
      <xdr:nvSpPr>
        <xdr:cNvPr id="7" name="角丸四角形 6"/>
        <xdr:cNvSpPr/>
      </xdr:nvSpPr>
      <xdr:spPr>
        <a:xfrm>
          <a:off x="4828808" y="6924214"/>
          <a:ext cx="1580837"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0" tIns="36000" rIns="0" bIns="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構成団体名③</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・ＨＰ担当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26894</xdr:colOff>
      <xdr:row>2</xdr:row>
      <xdr:rowOff>62753</xdr:rowOff>
    </xdr:from>
    <xdr:to>
      <xdr:col>12</xdr:col>
      <xdr:colOff>252132</xdr:colOff>
      <xdr:row>4</xdr:row>
      <xdr:rowOff>119903</xdr:rowOff>
    </xdr:to>
    <xdr:sp macro="" textlink="">
      <xdr:nvSpPr>
        <xdr:cNvPr id="2" name="角丸四角形 1"/>
        <xdr:cNvSpPr/>
      </xdr:nvSpPr>
      <xdr:spPr>
        <a:xfrm>
          <a:off x="2321859" y="331694"/>
          <a:ext cx="2394697" cy="397809"/>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rgbClr val="FF0000"/>
              </a:solidFill>
              <a:latin typeface="ＭＳ ゴシック" panose="020B0609070205080204" pitchFamily="49" charset="-128"/>
              <a:ea typeface="ＭＳ ゴシック" panose="020B0609070205080204" pitchFamily="49" charset="-128"/>
            </a:rPr>
            <a:t>記載例</a:t>
          </a:r>
          <a:endParaRPr kumimoji="1" lang="en-US" altLang="ja-JP" sz="2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12</xdr:col>
      <xdr:colOff>53788</xdr:colOff>
      <xdr:row>19</xdr:row>
      <xdr:rowOff>197224</xdr:rowOff>
    </xdr:from>
    <xdr:to>
      <xdr:col>16</xdr:col>
      <xdr:colOff>742838</xdr:colOff>
      <xdr:row>23</xdr:row>
      <xdr:rowOff>89906</xdr:rowOff>
    </xdr:to>
    <xdr:sp macro="" textlink="">
      <xdr:nvSpPr>
        <xdr:cNvPr id="3" name="角丸四角形吹き出し 2"/>
        <xdr:cNvSpPr/>
      </xdr:nvSpPr>
      <xdr:spPr>
        <a:xfrm>
          <a:off x="4518212" y="4383742"/>
          <a:ext cx="2464061" cy="1058093"/>
        </a:xfrm>
        <a:prstGeom prst="wedgeRoundRectCallout">
          <a:avLst>
            <a:gd name="adj1" fmla="val -55281"/>
            <a:gd name="adj2" fmla="val -44425"/>
            <a:gd name="adj3" fmla="val 16667"/>
          </a:avLst>
        </a:prstGeom>
        <a:solidFill>
          <a:schemeClr val="bg1"/>
        </a:solidFill>
        <a:ln w="12700" cmpd="sng">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1050" b="0" u="none">
              <a:solidFill>
                <a:srgbClr val="FF0000"/>
              </a:solidFill>
              <a:latin typeface="ＭＳ ゴシック" panose="020B0609070205080204" pitchFamily="49" charset="-128"/>
              <a:ea typeface="ＭＳ ゴシック" panose="020B0609070205080204" pitchFamily="49" charset="-128"/>
            </a:rPr>
            <a:t>団体が解決したいと考える被災者・被災地の課題は何か、ニーズへの対応や課題解決のためにどういった取組みを実施するのかがわかるよう記載</a:t>
          </a:r>
        </a:p>
      </xdr:txBody>
    </xdr:sp>
    <xdr:clientData/>
  </xdr:twoCellAnchor>
  <xdr:twoCellAnchor>
    <xdr:from>
      <xdr:col>15</xdr:col>
      <xdr:colOff>248769</xdr:colOff>
      <xdr:row>30</xdr:row>
      <xdr:rowOff>357467</xdr:rowOff>
    </xdr:from>
    <xdr:to>
      <xdr:col>16</xdr:col>
      <xdr:colOff>689719</xdr:colOff>
      <xdr:row>30</xdr:row>
      <xdr:rowOff>933467</xdr:rowOff>
    </xdr:to>
    <xdr:sp macro="" textlink="">
      <xdr:nvSpPr>
        <xdr:cNvPr id="4" name="角丸四角形吹き出し 3"/>
        <xdr:cNvSpPr/>
      </xdr:nvSpPr>
      <xdr:spPr>
        <a:xfrm>
          <a:off x="5422749" y="6811607"/>
          <a:ext cx="1477270" cy="576000"/>
        </a:xfrm>
        <a:prstGeom prst="wedgeRoundRectCallout">
          <a:avLst>
            <a:gd name="adj1" fmla="val -65620"/>
            <a:gd name="adj2" fmla="val -3353"/>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効果、費用対効果、活動頻度など</a:t>
          </a:r>
        </a:p>
      </xdr:txBody>
    </xdr:sp>
    <xdr:clientData/>
  </xdr:twoCellAnchor>
  <xdr:twoCellAnchor>
    <xdr:from>
      <xdr:col>3</xdr:col>
      <xdr:colOff>632012</xdr:colOff>
      <xdr:row>43</xdr:row>
      <xdr:rowOff>1456765</xdr:rowOff>
    </xdr:from>
    <xdr:to>
      <xdr:col>3</xdr:col>
      <xdr:colOff>1279712</xdr:colOff>
      <xdr:row>44</xdr:row>
      <xdr:rowOff>117182</xdr:rowOff>
    </xdr:to>
    <xdr:sp macro="" textlink="">
      <xdr:nvSpPr>
        <xdr:cNvPr id="5" name="角丸四角形 4"/>
        <xdr:cNvSpPr/>
      </xdr:nvSpPr>
      <xdr:spPr>
        <a:xfrm>
          <a:off x="1066352" y="16635805"/>
          <a:ext cx="579120" cy="2377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2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385483</xdr:colOff>
      <xdr:row>47</xdr:row>
      <xdr:rowOff>0</xdr:rowOff>
    </xdr:from>
    <xdr:to>
      <xdr:col>15</xdr:col>
      <xdr:colOff>468033</xdr:colOff>
      <xdr:row>48</xdr:row>
      <xdr:rowOff>92076</xdr:rowOff>
    </xdr:to>
    <xdr:sp macro="" textlink="">
      <xdr:nvSpPr>
        <xdr:cNvPr id="6" name="角丸四角形吹き出し 5"/>
        <xdr:cNvSpPr/>
      </xdr:nvSpPr>
      <xdr:spPr>
        <a:xfrm>
          <a:off x="2034989" y="18879671"/>
          <a:ext cx="3632573" cy="262405"/>
        </a:xfrm>
        <a:prstGeom prst="wedgeRoundRectCallout">
          <a:avLst>
            <a:gd name="adj1" fmla="val -57903"/>
            <a:gd name="adj2" fmla="val 33292"/>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取組①、取組②の参加見込人数の合計と一致すること</a:t>
          </a:r>
        </a:p>
      </xdr:txBody>
    </xdr:sp>
    <xdr:clientData/>
  </xdr:twoCellAnchor>
  <xdr:twoCellAnchor>
    <xdr:from>
      <xdr:col>6</xdr:col>
      <xdr:colOff>439271</xdr:colOff>
      <xdr:row>61</xdr:row>
      <xdr:rowOff>17929</xdr:rowOff>
    </xdr:from>
    <xdr:to>
      <xdr:col>16</xdr:col>
      <xdr:colOff>926382</xdr:colOff>
      <xdr:row>62</xdr:row>
      <xdr:rowOff>75079</xdr:rowOff>
    </xdr:to>
    <xdr:sp macro="" textlink="">
      <xdr:nvSpPr>
        <xdr:cNvPr id="7" name="角丸四角形吹き出し 6"/>
        <xdr:cNvSpPr/>
      </xdr:nvSpPr>
      <xdr:spPr>
        <a:xfrm>
          <a:off x="2967318" y="21631835"/>
          <a:ext cx="4198499" cy="236444"/>
        </a:xfrm>
        <a:prstGeom prst="wedgeRoundRectCallout">
          <a:avLst>
            <a:gd name="adj1" fmla="val -4759"/>
            <a:gd name="adj2" fmla="val -127722"/>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自動計算：特別事業の場合は、</a:t>
          </a:r>
          <a:r>
            <a:rPr kumimoji="1" lang="en-US" altLang="ja-JP" sz="1100">
              <a:solidFill>
                <a:srgbClr val="FF0000"/>
              </a:solidFill>
              <a:latin typeface="ＭＳ ゴシック" panose="020B0609070205080204" pitchFamily="49" charset="-128"/>
              <a:ea typeface="ＭＳ ゴシック" panose="020B0609070205080204" pitchFamily="49" charset="-128"/>
            </a:rPr>
            <a:t>50</a:t>
          </a:r>
          <a:r>
            <a:rPr kumimoji="1" lang="ja-JP" altLang="en-US" sz="1100">
              <a:solidFill>
                <a:srgbClr val="FF0000"/>
              </a:solidFill>
              <a:latin typeface="ＭＳ ゴシック" panose="020B0609070205080204" pitchFamily="49" charset="-128"/>
              <a:ea typeface="ＭＳ ゴシック" panose="020B0609070205080204" pitchFamily="49" charset="-128"/>
            </a:rPr>
            <a:t>％以上となる必要があること</a:t>
          </a:r>
        </a:p>
      </xdr:txBody>
    </xdr:sp>
    <xdr:clientData/>
  </xdr:twoCellAnchor>
  <xdr:twoCellAnchor>
    <xdr:from>
      <xdr:col>5</xdr:col>
      <xdr:colOff>170328</xdr:colOff>
      <xdr:row>68</xdr:row>
      <xdr:rowOff>44823</xdr:rowOff>
    </xdr:from>
    <xdr:to>
      <xdr:col>14</xdr:col>
      <xdr:colOff>79734</xdr:colOff>
      <xdr:row>69</xdr:row>
      <xdr:rowOff>125505</xdr:rowOff>
    </xdr:to>
    <xdr:sp macro="" textlink="">
      <xdr:nvSpPr>
        <xdr:cNvPr id="8" name="角丸四角形吹き出し 7"/>
        <xdr:cNvSpPr/>
      </xdr:nvSpPr>
      <xdr:spPr>
        <a:xfrm>
          <a:off x="2465293" y="22859999"/>
          <a:ext cx="2643641" cy="251012"/>
        </a:xfrm>
        <a:prstGeom prst="wedgeRoundRectCallout">
          <a:avLst>
            <a:gd name="adj1" fmla="val -17167"/>
            <a:gd name="adj2" fmla="val -117528"/>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特別事業の場合は、必ず記載すること</a:t>
          </a:r>
        </a:p>
      </xdr:txBody>
    </xdr:sp>
    <xdr:clientData/>
  </xdr:twoCellAnchor>
  <xdr:twoCellAnchor>
    <xdr:from>
      <xdr:col>3</xdr:col>
      <xdr:colOff>495300</xdr:colOff>
      <xdr:row>118</xdr:row>
      <xdr:rowOff>571500</xdr:rowOff>
    </xdr:from>
    <xdr:to>
      <xdr:col>16</xdr:col>
      <xdr:colOff>750570</xdr:colOff>
      <xdr:row>119</xdr:row>
      <xdr:rowOff>81915</xdr:rowOff>
    </xdr:to>
    <xdr:sp macro="" textlink="">
      <xdr:nvSpPr>
        <xdr:cNvPr id="9" name="角丸四角形吹き出し 8"/>
        <xdr:cNvSpPr/>
      </xdr:nvSpPr>
      <xdr:spPr>
        <a:xfrm>
          <a:off x="929640" y="36004500"/>
          <a:ext cx="6031230" cy="241935"/>
        </a:xfrm>
        <a:prstGeom prst="wedgeRoundRectCallout">
          <a:avLst>
            <a:gd name="adj1" fmla="val -53007"/>
            <a:gd name="adj2" fmla="val 41467"/>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rgbClr val="FF0000"/>
              </a:solidFill>
              <a:latin typeface="ＭＳ ゴシック" panose="020B0609070205080204" pitchFamily="49" charset="-128"/>
              <a:ea typeface="ＭＳ ゴシック" panose="020B0609070205080204" pitchFamily="49" charset="-128"/>
            </a:rPr>
            <a:t>積算内訳の記載にあたっては、別添の</a:t>
          </a:r>
          <a:r>
            <a:rPr kumimoji="1" lang="en-US" altLang="ja-JP" sz="1000">
              <a:solidFill>
                <a:srgbClr val="FF0000"/>
              </a:solidFill>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復興庁資料・積算内訳記載上の注意事項</a:t>
          </a:r>
          <a:r>
            <a:rPr kumimoji="1" lang="en-US" altLang="ja-JP" sz="1000">
              <a:solidFill>
                <a:srgbClr val="FF0000"/>
              </a:solidFill>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の内容に従うこと</a:t>
          </a:r>
        </a:p>
        <a:p>
          <a:pPr algn="l"/>
          <a:endParaRPr kumimoji="1" lang="ja-JP" altLang="en-US" sz="10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solidFill>
        <a:ln>
          <a:solidFill>
            <a:srgbClr val="FF0000"/>
          </a:solidFill>
        </a:ln>
      </a:spPr>
      <a:bodyPr vertOverflow="clip" horzOverflow="clip" rtlCol="0" anchor="t"/>
      <a:lstStyle>
        <a:defPPr algn="ctr">
          <a:defRPr kumimoji="1" sz="2000">
            <a:solidFill>
              <a:srgbClr val="FF0000"/>
            </a:solidFill>
            <a:latin typeface="ＭＳ ゴシック" panose="020B0609070205080204" pitchFamily="49" charset="-128"/>
            <a:ea typeface="ＭＳ ゴシック" panose="020B0609070205080204" pitchFamily="49"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3"/>
  <sheetViews>
    <sheetView showGridLines="0" tabSelected="1" view="pageBreakPreview" zoomScaleNormal="100" zoomScaleSheetLayoutView="100" workbookViewId="0">
      <selection activeCell="C10" sqref="C10"/>
    </sheetView>
  </sheetViews>
  <sheetFormatPr defaultColWidth="8.875" defaultRowHeight="13.5"/>
  <cols>
    <col min="1" max="1" width="1.75" style="2" customWidth="1"/>
    <col min="2" max="2" width="2.75" style="1" customWidth="1"/>
    <col min="3" max="3" width="29.625" style="1" customWidth="1"/>
    <col min="4" max="4" width="34" style="1" customWidth="1"/>
    <col min="5" max="5" width="24.5" style="1" customWidth="1"/>
    <col min="6" max="6" width="7.75" style="1" customWidth="1"/>
    <col min="7" max="16384" width="8.875" style="1"/>
  </cols>
  <sheetData>
    <row r="1" spans="2:6" ht="5.25" customHeight="1"/>
    <row r="2" spans="2:6" ht="17.25">
      <c r="B2" s="214" t="s">
        <v>178</v>
      </c>
      <c r="C2" s="214"/>
      <c r="D2" s="214"/>
      <c r="E2" s="214"/>
      <c r="F2" s="214"/>
    </row>
    <row r="3" spans="2:6">
      <c r="B3" s="21"/>
      <c r="C3" s="21"/>
      <c r="D3" s="21"/>
      <c r="E3" s="21"/>
      <c r="F3" s="21"/>
    </row>
    <row r="4" spans="2:6">
      <c r="B4" s="21"/>
      <c r="C4" s="21"/>
      <c r="D4" s="21"/>
      <c r="E4" s="215" t="s">
        <v>161</v>
      </c>
      <c r="F4" s="215"/>
    </row>
    <row r="5" spans="2:6">
      <c r="B5" s="21"/>
      <c r="C5" s="21"/>
      <c r="D5" s="21"/>
      <c r="E5" s="21"/>
      <c r="F5" s="21"/>
    </row>
    <row r="6" spans="2:6">
      <c r="B6" s="21"/>
      <c r="C6" s="21" t="s">
        <v>110</v>
      </c>
      <c r="D6" s="21"/>
      <c r="E6" s="21"/>
      <c r="F6" s="21"/>
    </row>
    <row r="7" spans="2:6">
      <c r="B7" s="21"/>
      <c r="C7" s="21"/>
      <c r="D7" s="21"/>
      <c r="E7" s="21"/>
      <c r="F7" s="21"/>
    </row>
    <row r="8" spans="2:6" ht="30" customHeight="1">
      <c r="B8" s="21"/>
      <c r="C8" s="21"/>
      <c r="D8" s="216" t="s">
        <v>45</v>
      </c>
      <c r="E8" s="217"/>
      <c r="F8" s="22"/>
    </row>
    <row r="9" spans="2:6">
      <c r="B9" s="21"/>
      <c r="C9" s="21"/>
      <c r="D9" s="21"/>
      <c r="E9" s="21"/>
      <c r="F9" s="21"/>
    </row>
    <row r="10" spans="2:6">
      <c r="B10" s="23"/>
      <c r="C10" s="99" t="s">
        <v>179</v>
      </c>
      <c r="D10" s="21"/>
      <c r="E10" s="21"/>
      <c r="F10" s="21"/>
    </row>
    <row r="11" spans="2:6">
      <c r="B11" s="21"/>
      <c r="C11" s="21"/>
      <c r="D11" s="21"/>
      <c r="E11" s="21"/>
      <c r="F11" s="21"/>
    </row>
    <row r="12" spans="2:6">
      <c r="B12" s="100" t="s">
        <v>39</v>
      </c>
      <c r="C12" s="21"/>
      <c r="D12" s="21"/>
      <c r="E12" s="21"/>
      <c r="F12" s="21"/>
    </row>
    <row r="13" spans="2:6">
      <c r="B13" s="21"/>
      <c r="C13" s="41" t="s">
        <v>32</v>
      </c>
      <c r="D13" s="21"/>
      <c r="E13" s="21"/>
      <c r="F13" s="21"/>
    </row>
    <row r="14" spans="2:6" ht="30" customHeight="1">
      <c r="B14" s="24"/>
      <c r="C14" s="218" t="s">
        <v>40</v>
      </c>
      <c r="D14" s="219"/>
      <c r="E14" s="219"/>
      <c r="F14" s="220"/>
    </row>
    <row r="15" spans="2:6" ht="9.9499999999999993" customHeight="1">
      <c r="B15" s="21"/>
      <c r="C15" s="21"/>
      <c r="D15" s="21"/>
      <c r="E15" s="21"/>
      <c r="F15" s="21"/>
    </row>
    <row r="16" spans="2:6">
      <c r="B16" s="24" t="s">
        <v>17</v>
      </c>
      <c r="C16" s="21"/>
      <c r="D16" s="21"/>
      <c r="E16" s="21"/>
      <c r="F16" s="21"/>
    </row>
    <row r="17" spans="2:12">
      <c r="B17" s="21"/>
      <c r="C17" s="41" t="s">
        <v>31</v>
      </c>
      <c r="D17" s="21"/>
      <c r="E17" s="21"/>
      <c r="F17" s="21"/>
    </row>
    <row r="18" spans="2:12" ht="30" customHeight="1">
      <c r="B18" s="24"/>
      <c r="C18" s="25"/>
      <c r="D18" s="31">
        <v>0</v>
      </c>
      <c r="E18" s="26"/>
      <c r="F18" s="27"/>
    </row>
    <row r="19" spans="2:12" ht="9.9499999999999993" customHeight="1">
      <c r="B19" s="21"/>
      <c r="C19" s="21"/>
      <c r="D19" s="21"/>
      <c r="E19" s="21"/>
      <c r="F19" s="21"/>
    </row>
    <row r="20" spans="2:12" ht="9.9499999999999993" customHeight="1">
      <c r="B20" s="21"/>
      <c r="C20" s="21"/>
      <c r="D20" s="21"/>
      <c r="E20" s="21"/>
      <c r="F20" s="21"/>
    </row>
    <row r="21" spans="2:12">
      <c r="B21" s="100" t="s">
        <v>124</v>
      </c>
      <c r="C21" s="99"/>
      <c r="D21" s="99"/>
      <c r="E21" s="99"/>
      <c r="F21" s="99"/>
      <c r="L21" s="2"/>
    </row>
    <row r="22" spans="2:12">
      <c r="B22" s="99"/>
      <c r="C22" s="103" t="s">
        <v>125</v>
      </c>
      <c r="D22" s="99"/>
      <c r="E22" s="99"/>
      <c r="F22" s="99"/>
    </row>
    <row r="23" spans="2:12" ht="30" customHeight="1">
      <c r="B23" s="100"/>
      <c r="C23" s="224" t="s">
        <v>162</v>
      </c>
      <c r="D23" s="225"/>
      <c r="E23" s="225"/>
      <c r="F23" s="226"/>
    </row>
    <row r="24" spans="2:12" ht="9.9499999999999993" customHeight="1">
      <c r="B24" s="21"/>
      <c r="C24" s="21"/>
      <c r="D24" s="21"/>
      <c r="E24" s="21"/>
      <c r="F24" s="21"/>
    </row>
    <row r="25" spans="2:12">
      <c r="B25" s="24" t="s">
        <v>23</v>
      </c>
      <c r="C25" s="21"/>
      <c r="D25" s="21"/>
      <c r="E25" s="21"/>
      <c r="F25" s="21"/>
      <c r="L25" s="2"/>
    </row>
    <row r="26" spans="2:12">
      <c r="B26" s="21"/>
      <c r="C26" s="41" t="s">
        <v>104</v>
      </c>
      <c r="D26" s="21"/>
      <c r="E26" s="21"/>
      <c r="F26" s="21"/>
    </row>
    <row r="27" spans="2:12">
      <c r="B27" s="21"/>
      <c r="C27" s="41" t="s">
        <v>99</v>
      </c>
      <c r="D27" s="21"/>
      <c r="E27" s="21"/>
      <c r="F27" s="21"/>
    </row>
    <row r="28" spans="2:12" ht="30" customHeight="1">
      <c r="B28" s="24"/>
      <c r="C28" s="221" t="s">
        <v>34</v>
      </c>
      <c r="D28" s="222"/>
      <c r="E28" s="222"/>
      <c r="F28" s="223"/>
    </row>
    <row r="29" spans="2:12">
      <c r="B29" s="100" t="s">
        <v>46</v>
      </c>
      <c r="C29" s="21"/>
      <c r="D29" s="21"/>
      <c r="E29" s="21"/>
      <c r="F29" s="21"/>
    </row>
    <row r="30" spans="2:12">
      <c r="B30" s="21"/>
      <c r="C30" s="41" t="s">
        <v>48</v>
      </c>
      <c r="D30" s="21"/>
      <c r="E30" s="21"/>
      <c r="F30" s="21"/>
    </row>
    <row r="31" spans="2:12" ht="30" customHeight="1">
      <c r="B31" s="24"/>
      <c r="C31" s="221" t="s">
        <v>47</v>
      </c>
      <c r="D31" s="222"/>
      <c r="E31" s="222"/>
      <c r="F31" s="223"/>
    </row>
    <row r="32" spans="2:12" ht="9.9499999999999993" customHeight="1">
      <c r="B32" s="24"/>
      <c r="C32" s="21"/>
      <c r="D32" s="21"/>
      <c r="E32" s="21"/>
      <c r="F32" s="21"/>
    </row>
    <row r="33" spans="2:6">
      <c r="B33" s="100" t="s">
        <v>64</v>
      </c>
      <c r="C33" s="21"/>
      <c r="D33" s="21"/>
      <c r="E33" s="21"/>
      <c r="F33" s="21"/>
    </row>
    <row r="34" spans="2:6">
      <c r="B34" s="21"/>
      <c r="C34" s="227" t="s">
        <v>65</v>
      </c>
      <c r="D34" s="227"/>
      <c r="E34" s="227"/>
      <c r="F34" s="227"/>
    </row>
    <row r="35" spans="2:6">
      <c r="B35" s="21"/>
      <c r="C35" s="228"/>
      <c r="D35" s="228"/>
      <c r="E35" s="228"/>
      <c r="F35" s="228"/>
    </row>
    <row r="36" spans="2:6" ht="30" customHeight="1">
      <c r="B36" s="24"/>
      <c r="C36" s="221" t="s">
        <v>66</v>
      </c>
      <c r="D36" s="222"/>
      <c r="E36" s="222"/>
      <c r="F36" s="223"/>
    </row>
    <row r="37" spans="2:6" ht="9.9499999999999993" customHeight="1">
      <c r="B37" s="21"/>
      <c r="C37" s="21"/>
      <c r="D37" s="21"/>
      <c r="E37" s="21"/>
      <c r="F37" s="21"/>
    </row>
    <row r="38" spans="2:6">
      <c r="B38" s="100" t="s">
        <v>49</v>
      </c>
      <c r="C38" s="21"/>
      <c r="D38" s="21"/>
      <c r="E38" s="21"/>
      <c r="F38" s="21"/>
    </row>
    <row r="39" spans="2:6">
      <c r="B39" s="21"/>
      <c r="C39" s="227" t="s">
        <v>50</v>
      </c>
      <c r="D39" s="227"/>
      <c r="E39" s="227"/>
      <c r="F39" s="227"/>
    </row>
    <row r="40" spans="2:6">
      <c r="B40" s="21"/>
      <c r="C40" s="228"/>
      <c r="D40" s="228"/>
      <c r="E40" s="228"/>
      <c r="F40" s="228"/>
    </row>
    <row r="41" spans="2:6" ht="30" customHeight="1">
      <c r="B41" s="24"/>
      <c r="C41" s="221" t="s">
        <v>51</v>
      </c>
      <c r="D41" s="222"/>
      <c r="E41" s="222"/>
      <c r="F41" s="223"/>
    </row>
    <row r="42" spans="2:6" ht="9.9499999999999993" customHeight="1">
      <c r="B42" s="21"/>
      <c r="C42" s="21"/>
      <c r="D42" s="21"/>
      <c r="E42" s="21"/>
      <c r="F42" s="21"/>
    </row>
    <row r="43" spans="2:6">
      <c r="B43" s="24" t="s">
        <v>52</v>
      </c>
      <c r="C43" s="21"/>
      <c r="D43" s="21"/>
      <c r="E43" s="21"/>
      <c r="F43" s="21"/>
    </row>
    <row r="44" spans="2:6">
      <c r="B44" s="21"/>
      <c r="C44" s="41" t="s">
        <v>111</v>
      </c>
      <c r="D44" s="21"/>
      <c r="E44" s="21"/>
      <c r="F44" s="21"/>
    </row>
    <row r="45" spans="2:6" ht="18" customHeight="1">
      <c r="B45" s="24"/>
      <c r="C45" s="28" t="s">
        <v>112</v>
      </c>
      <c r="D45" s="234" t="s">
        <v>115</v>
      </c>
      <c r="E45" s="234"/>
      <c r="F45" s="234"/>
    </row>
    <row r="46" spans="2:6" ht="18" customHeight="1">
      <c r="B46" s="24"/>
      <c r="C46" s="29" t="s">
        <v>113</v>
      </c>
      <c r="D46" s="232" t="s">
        <v>116</v>
      </c>
      <c r="E46" s="232"/>
      <c r="F46" s="232"/>
    </row>
    <row r="47" spans="2:6" ht="18" customHeight="1">
      <c r="B47" s="24"/>
      <c r="C47" s="29" t="s">
        <v>114</v>
      </c>
      <c r="D47" s="232" t="s">
        <v>117</v>
      </c>
      <c r="E47" s="232"/>
      <c r="F47" s="232"/>
    </row>
    <row r="48" spans="2:6" ht="18" customHeight="1">
      <c r="B48" s="24"/>
      <c r="C48" s="29" t="s">
        <v>72</v>
      </c>
      <c r="D48" s="229" t="s">
        <v>74</v>
      </c>
      <c r="E48" s="230"/>
      <c r="F48" s="231"/>
    </row>
    <row r="49" spans="2:6" ht="18" customHeight="1">
      <c r="B49" s="24"/>
      <c r="C49" s="29" t="s">
        <v>26</v>
      </c>
      <c r="D49" s="232" t="s">
        <v>73</v>
      </c>
      <c r="E49" s="232"/>
      <c r="F49" s="232"/>
    </row>
    <row r="50" spans="2:6" ht="18" customHeight="1">
      <c r="B50" s="24"/>
      <c r="C50" s="29" t="s">
        <v>22</v>
      </c>
      <c r="D50" s="232" t="s">
        <v>35</v>
      </c>
      <c r="E50" s="232"/>
      <c r="F50" s="232"/>
    </row>
    <row r="51" spans="2:6" ht="18" customHeight="1">
      <c r="B51" s="24"/>
      <c r="C51" s="30" t="s">
        <v>27</v>
      </c>
      <c r="D51" s="233" t="s">
        <v>36</v>
      </c>
      <c r="E51" s="233"/>
      <c r="F51" s="233"/>
    </row>
    <row r="53" spans="2:6">
      <c r="F53" s="15"/>
    </row>
  </sheetData>
  <mergeCells count="18">
    <mergeCell ref="C39:F40"/>
    <mergeCell ref="C34:F35"/>
    <mergeCell ref="D48:F48"/>
    <mergeCell ref="D50:F50"/>
    <mergeCell ref="D51:F51"/>
    <mergeCell ref="C41:F41"/>
    <mergeCell ref="D45:F45"/>
    <mergeCell ref="D46:F46"/>
    <mergeCell ref="D47:F47"/>
    <mergeCell ref="D49:F49"/>
    <mergeCell ref="C36:F36"/>
    <mergeCell ref="B2:F2"/>
    <mergeCell ref="E4:F4"/>
    <mergeCell ref="D8:E8"/>
    <mergeCell ref="C14:F14"/>
    <mergeCell ref="C31:F31"/>
    <mergeCell ref="C23:F23"/>
    <mergeCell ref="C28:F28"/>
  </mergeCells>
  <phoneticPr fontId="1"/>
  <pageMargins left="0.47244094488188981" right="0.27559055118110237" top="0.59055118110236227" bottom="0.59055118110236227" header="0.31496062992125984" footer="0.31496062992125984"/>
  <pageSetup paperSize="9" scale="98" fitToHeight="0" orientation="portrait" cellComments="asDisplayed" r:id="rId1"/>
  <headerFooter>
    <oddHeader xml:space="preserve">&amp;R&amp;"-,太字"&amp;14
</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34"/>
  <sheetViews>
    <sheetView showGridLines="0" view="pageBreakPreview" zoomScale="85" zoomScaleNormal="85" zoomScaleSheetLayoutView="85" workbookViewId="0">
      <selection activeCell="C175" sqref="C175:D175"/>
    </sheetView>
  </sheetViews>
  <sheetFormatPr defaultColWidth="8.875" defaultRowHeight="13.5"/>
  <cols>
    <col min="1" max="1" width="1.75" style="101" customWidth="1"/>
    <col min="2" max="2" width="2.75" style="101" customWidth="1"/>
    <col min="3" max="3" width="1.75" style="102" customWidth="1"/>
    <col min="4" max="4" width="17.625" style="102" customWidth="1"/>
    <col min="5" max="5" width="9.5" style="102" bestFit="1" customWidth="1"/>
    <col min="6" max="6" width="3.375" style="102" bestFit="1" customWidth="1"/>
    <col min="7" max="7" width="7.375" style="102" customWidth="1"/>
    <col min="8" max="9" width="3.375" style="102" bestFit="1" customWidth="1"/>
    <col min="10" max="10" width="7.375" style="102" customWidth="1"/>
    <col min="11" max="12" width="3.375" style="102" bestFit="1" customWidth="1"/>
    <col min="13" max="13" width="5.25" style="102" bestFit="1" customWidth="1"/>
    <col min="14" max="14" width="3" style="102" bestFit="1" customWidth="1"/>
    <col min="15" max="15" width="2.5" style="102" customWidth="1"/>
    <col min="16" max="17" width="15.125" style="102" customWidth="1"/>
    <col min="18" max="16384" width="8.875" style="1"/>
  </cols>
  <sheetData>
    <row r="1" spans="2:17" ht="5.25" customHeight="1"/>
    <row r="2" spans="2:17" ht="17.25">
      <c r="B2" s="214" t="s">
        <v>180</v>
      </c>
      <c r="C2" s="214"/>
      <c r="D2" s="214"/>
      <c r="E2" s="214"/>
      <c r="F2" s="214"/>
      <c r="G2" s="214"/>
      <c r="H2" s="214"/>
      <c r="I2" s="214"/>
      <c r="J2" s="214"/>
      <c r="K2" s="214"/>
      <c r="L2" s="214"/>
      <c r="M2" s="214"/>
      <c r="N2" s="214"/>
      <c r="O2" s="214"/>
      <c r="P2" s="214"/>
      <c r="Q2" s="214"/>
    </row>
    <row r="3" spans="2:17">
      <c r="B3" s="100"/>
      <c r="C3" s="99"/>
      <c r="D3" s="99"/>
      <c r="E3" s="99"/>
      <c r="F3" s="99"/>
      <c r="G3" s="99"/>
      <c r="H3" s="99"/>
      <c r="I3" s="99"/>
      <c r="J3" s="99"/>
      <c r="K3" s="99"/>
      <c r="L3" s="99"/>
      <c r="M3" s="99"/>
      <c r="N3" s="99"/>
      <c r="O3" s="99"/>
      <c r="P3" s="99"/>
      <c r="Q3" s="99"/>
    </row>
    <row r="4" spans="2:17">
      <c r="B4" s="100"/>
      <c r="C4" s="99"/>
      <c r="D4" s="99"/>
      <c r="E4" s="99"/>
      <c r="F4" s="99"/>
      <c r="G4" s="99"/>
      <c r="H4" s="99"/>
      <c r="I4" s="99"/>
      <c r="J4" s="99"/>
      <c r="K4" s="99"/>
      <c r="L4" s="99"/>
      <c r="M4" s="99"/>
      <c r="N4" s="99"/>
      <c r="O4" s="99"/>
      <c r="P4" s="99"/>
      <c r="Q4" s="99"/>
    </row>
    <row r="5" spans="2:17">
      <c r="B5" s="100" t="s">
        <v>41</v>
      </c>
      <c r="C5" s="99"/>
      <c r="D5" s="99"/>
      <c r="E5" s="99"/>
      <c r="F5" s="99"/>
      <c r="G5" s="99"/>
      <c r="H5" s="99"/>
      <c r="I5" s="99"/>
      <c r="J5" s="99"/>
      <c r="K5" s="99"/>
      <c r="L5" s="99"/>
      <c r="M5" s="99"/>
      <c r="N5" s="99"/>
      <c r="O5" s="99"/>
      <c r="P5" s="99"/>
      <c r="Q5" s="99"/>
    </row>
    <row r="6" spans="2:17" ht="30" customHeight="1">
      <c r="B6" s="100"/>
      <c r="C6" s="262" t="str">
        <f>表紙!C14</f>
        <v>（事業名を記入）</v>
      </c>
      <c r="D6" s="263"/>
      <c r="E6" s="263"/>
      <c r="F6" s="263"/>
      <c r="G6" s="263"/>
      <c r="H6" s="263"/>
      <c r="I6" s="263"/>
      <c r="J6" s="263"/>
      <c r="K6" s="263"/>
      <c r="L6" s="263"/>
      <c r="M6" s="263"/>
      <c r="N6" s="263"/>
      <c r="O6" s="263"/>
      <c r="P6" s="263"/>
      <c r="Q6" s="264"/>
    </row>
    <row r="7" spans="2:17">
      <c r="B7" s="99"/>
      <c r="C7" s="99"/>
      <c r="D7" s="99"/>
      <c r="E7" s="99"/>
      <c r="F7" s="99"/>
      <c r="G7" s="99"/>
      <c r="H7" s="99"/>
      <c r="I7" s="99"/>
      <c r="J7" s="99"/>
      <c r="K7" s="99"/>
      <c r="L7" s="99"/>
      <c r="M7" s="99"/>
      <c r="N7" s="99"/>
      <c r="O7" s="99"/>
      <c r="P7" s="99"/>
      <c r="Q7" s="99"/>
    </row>
    <row r="8" spans="2:17">
      <c r="B8" s="100" t="s">
        <v>28</v>
      </c>
      <c r="C8" s="99"/>
      <c r="D8" s="99"/>
      <c r="E8" s="99"/>
      <c r="F8" s="99"/>
      <c r="G8" s="99"/>
      <c r="H8" s="99"/>
      <c r="I8" s="99"/>
      <c r="J8" s="99"/>
      <c r="K8" s="99"/>
      <c r="L8" s="99"/>
      <c r="M8" s="99"/>
      <c r="N8" s="99"/>
      <c r="O8" s="99"/>
      <c r="P8" s="99"/>
      <c r="Q8" s="99"/>
    </row>
    <row r="9" spans="2:17" ht="30" customHeight="1">
      <c r="B9" s="100"/>
      <c r="C9" s="114"/>
      <c r="D9" s="115"/>
      <c r="E9" s="115"/>
      <c r="F9" s="265">
        <f>表紙!D18</f>
        <v>0</v>
      </c>
      <c r="G9" s="265"/>
      <c r="H9" s="265"/>
      <c r="I9" s="265"/>
      <c r="J9" s="265"/>
      <c r="K9" s="265"/>
      <c r="L9" s="265"/>
      <c r="M9" s="265"/>
      <c r="N9" s="265"/>
      <c r="O9" s="265"/>
      <c r="P9" s="115"/>
      <c r="Q9" s="116"/>
    </row>
    <row r="10" spans="2:17">
      <c r="B10" s="99"/>
      <c r="C10" s="99"/>
      <c r="D10" s="99"/>
      <c r="E10" s="99"/>
      <c r="F10" s="99"/>
      <c r="G10" s="99"/>
      <c r="H10" s="99"/>
      <c r="I10" s="99"/>
      <c r="J10" s="99"/>
      <c r="K10" s="99"/>
      <c r="L10" s="99"/>
      <c r="M10" s="99"/>
      <c r="N10" s="99"/>
      <c r="O10" s="99"/>
      <c r="P10" s="99"/>
      <c r="Q10" s="99"/>
    </row>
    <row r="11" spans="2:17">
      <c r="B11" s="100" t="s">
        <v>126</v>
      </c>
      <c r="C11" s="99"/>
      <c r="D11" s="99"/>
      <c r="E11" s="99"/>
      <c r="F11" s="99"/>
      <c r="G11" s="99"/>
      <c r="H11" s="99"/>
      <c r="I11" s="99"/>
      <c r="J11" s="99"/>
      <c r="K11" s="99"/>
      <c r="L11" s="99"/>
      <c r="M11" s="99"/>
      <c r="N11" s="99"/>
      <c r="O11" s="99"/>
      <c r="P11" s="99"/>
      <c r="Q11" s="99"/>
    </row>
    <row r="12" spans="2:17" ht="30" customHeight="1">
      <c r="B12" s="100"/>
      <c r="C12" s="262" t="str">
        <f>表紙!C28</f>
        <v>（対象地域を記入）</v>
      </c>
      <c r="D12" s="263"/>
      <c r="E12" s="263"/>
      <c r="F12" s="263"/>
      <c r="G12" s="263"/>
      <c r="H12" s="263"/>
      <c r="I12" s="263"/>
      <c r="J12" s="263"/>
      <c r="K12" s="263"/>
      <c r="L12" s="263"/>
      <c r="M12" s="263"/>
      <c r="N12" s="263"/>
      <c r="O12" s="263"/>
      <c r="P12" s="263"/>
      <c r="Q12" s="264"/>
    </row>
    <row r="13" spans="2:17">
      <c r="B13" s="99"/>
      <c r="C13" s="99"/>
      <c r="D13" s="99"/>
      <c r="E13" s="99"/>
      <c r="F13" s="99"/>
      <c r="G13" s="99"/>
      <c r="H13" s="99"/>
      <c r="I13" s="99"/>
      <c r="J13" s="99"/>
      <c r="K13" s="99"/>
      <c r="L13" s="99"/>
      <c r="M13" s="99"/>
      <c r="N13" s="99"/>
      <c r="O13" s="99"/>
      <c r="P13" s="99"/>
      <c r="Q13" s="99"/>
    </row>
    <row r="14" spans="2:17">
      <c r="B14" s="100" t="s">
        <v>127</v>
      </c>
      <c r="C14" s="99"/>
      <c r="D14" s="99"/>
      <c r="E14" s="99"/>
      <c r="F14" s="99"/>
      <c r="G14" s="99"/>
      <c r="H14" s="99"/>
      <c r="I14" s="99"/>
      <c r="J14" s="99"/>
      <c r="K14" s="99"/>
      <c r="L14" s="99"/>
      <c r="M14" s="99"/>
      <c r="N14" s="99"/>
      <c r="O14" s="99"/>
      <c r="P14" s="99"/>
      <c r="Q14" s="99"/>
    </row>
    <row r="15" spans="2:17" ht="30" customHeight="1">
      <c r="B15" s="100"/>
      <c r="C15" s="262" t="str">
        <f>表紙!C31</f>
        <v>（法人又は団体名を記入）</v>
      </c>
      <c r="D15" s="263"/>
      <c r="E15" s="263"/>
      <c r="F15" s="263"/>
      <c r="G15" s="263"/>
      <c r="H15" s="263"/>
      <c r="I15" s="263"/>
      <c r="J15" s="263"/>
      <c r="K15" s="263"/>
      <c r="L15" s="263"/>
      <c r="M15" s="263"/>
      <c r="N15" s="263"/>
      <c r="O15" s="263"/>
      <c r="P15" s="263"/>
      <c r="Q15" s="264"/>
    </row>
    <row r="16" spans="2:17">
      <c r="B16" s="100"/>
      <c r="C16" s="99"/>
      <c r="D16" s="99"/>
      <c r="E16" s="99"/>
      <c r="F16" s="99"/>
      <c r="G16" s="99"/>
      <c r="H16" s="99"/>
      <c r="I16" s="99"/>
      <c r="J16" s="99"/>
      <c r="K16" s="99"/>
      <c r="L16" s="99"/>
      <c r="M16" s="99"/>
      <c r="N16" s="99"/>
      <c r="O16" s="99"/>
      <c r="P16" s="99"/>
      <c r="Q16" s="99"/>
    </row>
    <row r="17" spans="1:17">
      <c r="B17" s="100" t="s">
        <v>128</v>
      </c>
      <c r="C17" s="99"/>
      <c r="D17" s="99"/>
      <c r="E17" s="99"/>
      <c r="F17" s="99"/>
      <c r="G17" s="99"/>
      <c r="H17" s="99"/>
      <c r="I17" s="99"/>
      <c r="J17" s="99"/>
      <c r="K17" s="99"/>
      <c r="L17" s="99"/>
      <c r="M17" s="99"/>
      <c r="N17" s="99"/>
      <c r="O17" s="99"/>
      <c r="P17" s="99"/>
      <c r="Q17" s="99"/>
    </row>
    <row r="18" spans="1:17">
      <c r="B18" s="100"/>
      <c r="C18" s="103" t="s">
        <v>105</v>
      </c>
      <c r="D18" s="99"/>
      <c r="E18" s="99"/>
      <c r="F18" s="99"/>
      <c r="G18" s="99"/>
      <c r="H18" s="99"/>
      <c r="I18" s="99"/>
      <c r="J18" s="99"/>
      <c r="K18" s="99"/>
      <c r="L18" s="99"/>
      <c r="M18" s="99"/>
      <c r="N18" s="99"/>
      <c r="O18" s="99"/>
      <c r="P18" s="99"/>
      <c r="Q18" s="99"/>
    </row>
    <row r="19" spans="1:17" ht="26.25" customHeight="1">
      <c r="B19" s="100"/>
      <c r="C19" s="266"/>
      <c r="D19" s="267"/>
      <c r="E19" s="267"/>
      <c r="F19" s="267"/>
      <c r="G19" s="267"/>
      <c r="H19" s="267"/>
      <c r="I19" s="267"/>
      <c r="J19" s="267"/>
      <c r="K19" s="267"/>
      <c r="L19" s="267"/>
      <c r="M19" s="267"/>
      <c r="N19" s="267"/>
      <c r="O19" s="267"/>
      <c r="P19" s="267"/>
      <c r="Q19" s="268"/>
    </row>
    <row r="20" spans="1:17" ht="26.25" customHeight="1">
      <c r="B20" s="100"/>
      <c r="C20" s="269"/>
      <c r="D20" s="270"/>
      <c r="E20" s="270"/>
      <c r="F20" s="270"/>
      <c r="G20" s="270"/>
      <c r="H20" s="270"/>
      <c r="I20" s="270"/>
      <c r="J20" s="270"/>
      <c r="K20" s="270"/>
      <c r="L20" s="270"/>
      <c r="M20" s="270"/>
      <c r="N20" s="270"/>
      <c r="O20" s="270"/>
      <c r="P20" s="270"/>
      <c r="Q20" s="271"/>
    </row>
    <row r="21" spans="1:17" ht="26.25" customHeight="1">
      <c r="B21" s="100"/>
      <c r="C21" s="269"/>
      <c r="D21" s="270"/>
      <c r="E21" s="270"/>
      <c r="F21" s="270"/>
      <c r="G21" s="270"/>
      <c r="H21" s="270"/>
      <c r="I21" s="270"/>
      <c r="J21" s="270"/>
      <c r="K21" s="270"/>
      <c r="L21" s="270"/>
      <c r="M21" s="270"/>
      <c r="N21" s="270"/>
      <c r="O21" s="270"/>
      <c r="P21" s="270"/>
      <c r="Q21" s="271"/>
    </row>
    <row r="22" spans="1:17" ht="26.25" customHeight="1">
      <c r="B22" s="100"/>
      <c r="C22" s="272"/>
      <c r="D22" s="273"/>
      <c r="E22" s="273"/>
      <c r="F22" s="273"/>
      <c r="G22" s="273"/>
      <c r="H22" s="273"/>
      <c r="I22" s="273"/>
      <c r="J22" s="273"/>
      <c r="K22" s="273"/>
      <c r="L22" s="273"/>
      <c r="M22" s="273"/>
      <c r="N22" s="273"/>
      <c r="O22" s="273"/>
      <c r="P22" s="273"/>
      <c r="Q22" s="274"/>
    </row>
    <row r="23" spans="1:17">
      <c r="B23" s="100"/>
      <c r="C23" s="99"/>
      <c r="D23" s="99"/>
      <c r="E23" s="99"/>
      <c r="F23" s="99"/>
      <c r="G23" s="99"/>
      <c r="H23" s="99"/>
      <c r="I23" s="99"/>
      <c r="J23" s="99"/>
      <c r="K23" s="99"/>
      <c r="L23" s="99"/>
      <c r="M23" s="99"/>
      <c r="N23" s="99"/>
      <c r="O23" s="99"/>
      <c r="P23" s="99"/>
      <c r="Q23" s="99"/>
    </row>
    <row r="24" spans="1:17" s="102" customFormat="1">
      <c r="A24" s="101"/>
      <c r="B24" s="100" t="s">
        <v>129</v>
      </c>
      <c r="C24" s="99"/>
      <c r="D24" s="99"/>
      <c r="E24" s="99"/>
      <c r="F24" s="99"/>
      <c r="G24" s="99"/>
      <c r="H24" s="99"/>
      <c r="I24" s="99"/>
      <c r="J24" s="99"/>
      <c r="K24" s="99"/>
      <c r="L24" s="99"/>
      <c r="M24" s="99"/>
      <c r="N24" s="99"/>
      <c r="O24" s="99"/>
      <c r="P24" s="99"/>
      <c r="Q24" s="99"/>
    </row>
    <row r="25" spans="1:17" s="102" customFormat="1">
      <c r="A25" s="101"/>
      <c r="B25" s="100"/>
      <c r="C25" s="103" t="s">
        <v>53</v>
      </c>
      <c r="D25" s="99"/>
      <c r="E25" s="99"/>
      <c r="F25" s="99"/>
      <c r="G25" s="99"/>
      <c r="H25" s="99"/>
      <c r="I25" s="99"/>
      <c r="J25" s="99"/>
      <c r="K25" s="99"/>
      <c r="L25" s="99"/>
      <c r="M25" s="99"/>
      <c r="N25" s="99"/>
      <c r="O25" s="99"/>
      <c r="P25" s="99"/>
      <c r="Q25" s="99"/>
    </row>
    <row r="26" spans="1:17" s="102" customFormat="1" ht="13.5" customHeight="1">
      <c r="A26" s="101"/>
      <c r="B26" s="100"/>
      <c r="C26" s="239" t="s">
        <v>134</v>
      </c>
      <c r="D26" s="240"/>
      <c r="E26" s="240"/>
      <c r="F26" s="240"/>
      <c r="G26" s="240"/>
      <c r="H26" s="240"/>
      <c r="I26" s="240"/>
      <c r="J26" s="240"/>
      <c r="K26" s="240"/>
      <c r="L26" s="240"/>
      <c r="M26" s="240"/>
      <c r="N26" s="240"/>
      <c r="O26" s="240"/>
      <c r="P26" s="240"/>
      <c r="Q26" s="241"/>
    </row>
    <row r="27" spans="1:17" s="102" customFormat="1" ht="13.5" customHeight="1">
      <c r="A27" s="101"/>
      <c r="B27" s="100"/>
      <c r="C27" s="242"/>
      <c r="D27" s="243"/>
      <c r="E27" s="243"/>
      <c r="F27" s="243"/>
      <c r="G27" s="243"/>
      <c r="H27" s="243"/>
      <c r="I27" s="243"/>
      <c r="J27" s="243"/>
      <c r="K27" s="243"/>
      <c r="L27" s="243"/>
      <c r="M27" s="243"/>
      <c r="N27" s="243"/>
      <c r="O27" s="243"/>
      <c r="P27" s="243"/>
      <c r="Q27" s="244"/>
    </row>
    <row r="28" spans="1:17">
      <c r="B28" s="100"/>
      <c r="C28" s="99"/>
      <c r="D28" s="99"/>
      <c r="E28" s="99"/>
      <c r="F28" s="99"/>
      <c r="G28" s="99"/>
      <c r="H28" s="99"/>
      <c r="I28" s="99"/>
      <c r="J28" s="99"/>
      <c r="K28" s="99"/>
      <c r="L28" s="99"/>
      <c r="M28" s="99"/>
      <c r="N28" s="99"/>
      <c r="O28" s="99"/>
      <c r="P28" s="99"/>
      <c r="Q28" s="99"/>
    </row>
    <row r="29" spans="1:17">
      <c r="B29" s="100" t="s">
        <v>130</v>
      </c>
      <c r="C29" s="99"/>
      <c r="D29" s="99"/>
      <c r="E29" s="99"/>
      <c r="F29" s="99"/>
      <c r="G29" s="99"/>
      <c r="H29" s="99"/>
      <c r="I29" s="99"/>
      <c r="J29" s="99"/>
      <c r="K29" s="99"/>
      <c r="L29" s="99"/>
      <c r="M29" s="99"/>
      <c r="N29" s="99"/>
      <c r="O29" s="99"/>
      <c r="P29" s="99"/>
      <c r="Q29" s="99"/>
    </row>
    <row r="30" spans="1:17" ht="13.5" customHeight="1">
      <c r="B30" s="100"/>
      <c r="C30" s="245" t="s">
        <v>61</v>
      </c>
      <c r="D30" s="246"/>
      <c r="E30" s="246"/>
      <c r="F30" s="246"/>
      <c r="G30" s="246"/>
      <c r="H30" s="246"/>
      <c r="I30" s="246"/>
      <c r="J30" s="246"/>
      <c r="K30" s="246"/>
      <c r="L30" s="246"/>
      <c r="M30" s="246"/>
      <c r="N30" s="246"/>
      <c r="O30" s="246"/>
      <c r="P30" s="246"/>
      <c r="Q30" s="246"/>
    </row>
    <row r="31" spans="1:17" ht="104.25" customHeight="1">
      <c r="B31" s="100"/>
      <c r="C31" s="247" t="s">
        <v>183</v>
      </c>
      <c r="D31" s="248"/>
      <c r="E31" s="248"/>
      <c r="F31" s="248"/>
      <c r="G31" s="248"/>
      <c r="H31" s="248"/>
      <c r="I31" s="248"/>
      <c r="J31" s="248"/>
      <c r="K31" s="248"/>
      <c r="L31" s="248"/>
      <c r="M31" s="248"/>
      <c r="N31" s="248"/>
      <c r="O31" s="248"/>
      <c r="P31" s="248"/>
      <c r="Q31" s="249"/>
    </row>
    <row r="32" spans="1:17" ht="104.25" customHeight="1">
      <c r="B32" s="100"/>
      <c r="C32" s="250"/>
      <c r="D32" s="251"/>
      <c r="E32" s="251"/>
      <c r="F32" s="251"/>
      <c r="G32" s="251"/>
      <c r="H32" s="251"/>
      <c r="I32" s="251"/>
      <c r="J32" s="251"/>
      <c r="K32" s="251"/>
      <c r="L32" s="251"/>
      <c r="M32" s="251"/>
      <c r="N32" s="251"/>
      <c r="O32" s="251"/>
      <c r="P32" s="251"/>
      <c r="Q32" s="252"/>
    </row>
    <row r="33" spans="2:17" ht="104.25" customHeight="1">
      <c r="B33" s="100"/>
      <c r="C33" s="250"/>
      <c r="D33" s="251"/>
      <c r="E33" s="251"/>
      <c r="F33" s="251"/>
      <c r="G33" s="251"/>
      <c r="H33" s="251"/>
      <c r="I33" s="251"/>
      <c r="J33" s="251"/>
      <c r="K33" s="251"/>
      <c r="L33" s="251"/>
      <c r="M33" s="251"/>
      <c r="N33" s="251"/>
      <c r="O33" s="251"/>
      <c r="P33" s="251"/>
      <c r="Q33" s="252"/>
    </row>
    <row r="34" spans="2:17" ht="104.25" customHeight="1">
      <c r="B34" s="100"/>
      <c r="C34" s="253"/>
      <c r="D34" s="254"/>
      <c r="E34" s="254"/>
      <c r="F34" s="254"/>
      <c r="G34" s="254"/>
      <c r="H34" s="254"/>
      <c r="I34" s="254"/>
      <c r="J34" s="254"/>
      <c r="K34" s="254"/>
      <c r="L34" s="254"/>
      <c r="M34" s="254"/>
      <c r="N34" s="254"/>
      <c r="O34" s="254"/>
      <c r="P34" s="254"/>
      <c r="Q34" s="255"/>
    </row>
    <row r="35" spans="2:17">
      <c r="B35" s="100"/>
      <c r="C35" s="99"/>
      <c r="D35" s="99"/>
      <c r="E35" s="99"/>
      <c r="F35" s="99"/>
      <c r="G35" s="99"/>
      <c r="H35" s="99"/>
      <c r="I35" s="99"/>
      <c r="J35" s="99"/>
      <c r="K35" s="99"/>
      <c r="L35" s="99"/>
      <c r="M35" s="99"/>
      <c r="N35" s="99"/>
      <c r="O35" s="99"/>
      <c r="P35" s="99"/>
      <c r="Q35" s="99"/>
    </row>
    <row r="36" spans="2:17">
      <c r="B36" s="100" t="s">
        <v>131</v>
      </c>
      <c r="C36" s="99"/>
      <c r="D36" s="99"/>
      <c r="E36" s="99"/>
      <c r="F36" s="99"/>
      <c r="G36" s="99"/>
      <c r="H36" s="99"/>
      <c r="I36" s="99"/>
      <c r="J36" s="99"/>
      <c r="K36" s="99"/>
      <c r="L36" s="99"/>
      <c r="M36" s="99"/>
      <c r="N36" s="99"/>
      <c r="O36" s="99"/>
      <c r="P36" s="99"/>
      <c r="Q36" s="99"/>
    </row>
    <row r="37" spans="2:17">
      <c r="B37" s="100"/>
      <c r="C37" s="245" t="s">
        <v>67</v>
      </c>
      <c r="D37" s="246"/>
      <c r="E37" s="246"/>
      <c r="F37" s="246"/>
      <c r="G37" s="246"/>
      <c r="H37" s="246"/>
      <c r="I37" s="246"/>
      <c r="J37" s="246"/>
      <c r="K37" s="246"/>
      <c r="L37" s="246"/>
      <c r="M37" s="246"/>
      <c r="N37" s="246"/>
      <c r="O37" s="246"/>
      <c r="P37" s="246"/>
      <c r="Q37" s="246"/>
    </row>
    <row r="38" spans="2:17">
      <c r="B38" s="100"/>
      <c r="C38" s="256"/>
      <c r="D38" s="256"/>
      <c r="E38" s="256"/>
      <c r="F38" s="256"/>
      <c r="G38" s="256"/>
      <c r="H38" s="256"/>
      <c r="I38" s="256"/>
      <c r="J38" s="256"/>
      <c r="K38" s="256"/>
      <c r="L38" s="256"/>
      <c r="M38" s="256"/>
      <c r="N38" s="256"/>
      <c r="O38" s="256"/>
      <c r="P38" s="256"/>
      <c r="Q38" s="256"/>
    </row>
    <row r="39" spans="2:17" ht="43.5" customHeight="1">
      <c r="B39" s="100"/>
      <c r="C39" s="257"/>
      <c r="D39" s="258"/>
      <c r="E39" s="258"/>
      <c r="F39" s="258"/>
      <c r="G39" s="258"/>
      <c r="H39" s="258"/>
      <c r="I39" s="258"/>
      <c r="J39" s="258"/>
      <c r="K39" s="258"/>
      <c r="L39" s="258"/>
      <c r="M39" s="258"/>
      <c r="N39" s="258"/>
      <c r="O39" s="258"/>
      <c r="P39" s="258"/>
      <c r="Q39" s="259"/>
    </row>
    <row r="40" spans="2:17">
      <c r="B40" s="100"/>
      <c r="C40" s="99"/>
      <c r="D40" s="99"/>
      <c r="E40" s="99"/>
      <c r="F40" s="99"/>
      <c r="G40" s="99"/>
      <c r="H40" s="99"/>
      <c r="I40" s="99"/>
      <c r="J40" s="99"/>
      <c r="K40" s="99"/>
      <c r="L40" s="99"/>
      <c r="M40" s="99"/>
      <c r="N40" s="99"/>
      <c r="O40" s="99"/>
      <c r="P40" s="99"/>
      <c r="Q40" s="99"/>
    </row>
    <row r="41" spans="2:17">
      <c r="B41" s="100" t="s">
        <v>132</v>
      </c>
      <c r="C41" s="99"/>
      <c r="D41" s="99"/>
      <c r="E41" s="99"/>
      <c r="F41" s="99"/>
      <c r="G41" s="99"/>
      <c r="H41" s="99"/>
      <c r="I41" s="99"/>
      <c r="J41" s="99"/>
      <c r="K41" s="99"/>
      <c r="L41" s="99"/>
      <c r="M41" s="99"/>
      <c r="N41" s="99"/>
      <c r="O41" s="99"/>
      <c r="P41" s="99"/>
      <c r="Q41" s="99"/>
    </row>
    <row r="42" spans="2:17" ht="13.5" customHeight="1">
      <c r="B42" s="100"/>
      <c r="C42" s="260" t="s">
        <v>71</v>
      </c>
      <c r="D42" s="260"/>
      <c r="E42" s="260"/>
      <c r="F42" s="260"/>
      <c r="G42" s="260"/>
      <c r="H42" s="260"/>
      <c r="I42" s="260"/>
      <c r="J42" s="260"/>
      <c r="K42" s="260"/>
      <c r="L42" s="260"/>
      <c r="M42" s="260"/>
      <c r="N42" s="260"/>
      <c r="O42" s="260"/>
      <c r="P42" s="260"/>
      <c r="Q42" s="260"/>
    </row>
    <row r="43" spans="2:17">
      <c r="B43" s="100"/>
      <c r="C43" s="261"/>
      <c r="D43" s="261"/>
      <c r="E43" s="261"/>
      <c r="F43" s="261"/>
      <c r="G43" s="261"/>
      <c r="H43" s="261"/>
      <c r="I43" s="261"/>
      <c r="J43" s="261"/>
      <c r="K43" s="261"/>
      <c r="L43" s="261"/>
      <c r="M43" s="261"/>
      <c r="N43" s="261"/>
      <c r="O43" s="261"/>
      <c r="P43" s="261"/>
      <c r="Q43" s="261"/>
    </row>
    <row r="44" spans="2:17" ht="124.5" customHeight="1">
      <c r="B44" s="100"/>
      <c r="C44" s="275" t="s">
        <v>135</v>
      </c>
      <c r="D44" s="275"/>
      <c r="E44" s="276" t="s">
        <v>169</v>
      </c>
      <c r="F44" s="276"/>
      <c r="G44" s="276"/>
      <c r="H44" s="276"/>
      <c r="I44" s="276"/>
      <c r="J44" s="276"/>
      <c r="K44" s="276"/>
      <c r="L44" s="276"/>
      <c r="M44" s="276"/>
      <c r="N44" s="276"/>
      <c r="O44" s="276"/>
      <c r="P44" s="276"/>
      <c r="Q44" s="276"/>
    </row>
    <row r="45" spans="2:17" ht="124.5" customHeight="1">
      <c r="B45" s="100"/>
      <c r="C45" s="275"/>
      <c r="D45" s="275"/>
      <c r="E45" s="276"/>
      <c r="F45" s="276"/>
      <c r="G45" s="276"/>
      <c r="H45" s="276"/>
      <c r="I45" s="276"/>
      <c r="J45" s="276"/>
      <c r="K45" s="276"/>
      <c r="L45" s="276"/>
      <c r="M45" s="276"/>
      <c r="N45" s="276"/>
      <c r="O45" s="276"/>
      <c r="P45" s="276"/>
      <c r="Q45" s="276"/>
    </row>
    <row r="46" spans="2:17">
      <c r="B46" s="100"/>
      <c r="C46" s="99"/>
      <c r="D46" s="99"/>
      <c r="E46" s="99"/>
      <c r="F46" s="99"/>
      <c r="G46" s="99"/>
      <c r="H46" s="99"/>
      <c r="I46" s="99"/>
      <c r="J46" s="99"/>
      <c r="K46" s="99"/>
      <c r="L46" s="99"/>
      <c r="M46" s="99"/>
      <c r="N46" s="99"/>
      <c r="O46" s="99"/>
      <c r="P46" s="99"/>
      <c r="Q46" s="99"/>
    </row>
    <row r="47" spans="2:17">
      <c r="B47" s="100" t="s">
        <v>133</v>
      </c>
      <c r="C47" s="99"/>
      <c r="D47" s="99"/>
      <c r="E47" s="99"/>
      <c r="F47" s="99"/>
      <c r="G47" s="99"/>
      <c r="H47" s="99"/>
      <c r="I47" s="99"/>
      <c r="J47" s="99"/>
      <c r="K47" s="99"/>
      <c r="L47" s="99"/>
      <c r="M47" s="99"/>
      <c r="N47" s="99"/>
      <c r="O47" s="99"/>
      <c r="P47" s="99"/>
      <c r="Q47" s="99"/>
    </row>
    <row r="48" spans="2:17">
      <c r="B48" s="100"/>
      <c r="C48" s="117" t="s">
        <v>136</v>
      </c>
      <c r="D48" s="99"/>
      <c r="E48" s="99"/>
      <c r="F48" s="99"/>
      <c r="G48" s="99"/>
      <c r="H48" s="99"/>
      <c r="I48" s="99"/>
      <c r="J48" s="99"/>
      <c r="K48" s="99"/>
      <c r="L48" s="99"/>
      <c r="M48" s="99"/>
      <c r="N48" s="99"/>
      <c r="O48" s="99"/>
      <c r="P48" s="99"/>
      <c r="Q48" s="99"/>
    </row>
    <row r="49" spans="2:17">
      <c r="B49" s="100"/>
      <c r="C49" s="277" t="s">
        <v>137</v>
      </c>
      <c r="D49" s="277"/>
      <c r="E49" s="277"/>
      <c r="F49" s="277"/>
      <c r="G49" s="277"/>
      <c r="H49" s="277"/>
      <c r="I49" s="277"/>
      <c r="J49" s="277"/>
      <c r="K49" s="277"/>
      <c r="L49" s="277"/>
      <c r="M49" s="277"/>
      <c r="N49" s="277"/>
      <c r="O49" s="277"/>
      <c r="P49" s="277"/>
      <c r="Q49" s="277"/>
    </row>
    <row r="50" spans="2:17" ht="13.5" customHeight="1">
      <c r="B50" s="100"/>
      <c r="C50" s="235" t="s">
        <v>173</v>
      </c>
      <c r="D50" s="235"/>
      <c r="E50" s="235"/>
      <c r="F50" s="235"/>
      <c r="G50" s="235"/>
      <c r="H50" s="235"/>
      <c r="I50" s="235"/>
      <c r="J50" s="235"/>
      <c r="K50" s="235"/>
      <c r="L50" s="235"/>
      <c r="M50" s="235"/>
      <c r="N50" s="235"/>
      <c r="O50" s="235"/>
      <c r="P50" s="235"/>
      <c r="Q50" s="235"/>
    </row>
    <row r="51" spans="2:17">
      <c r="B51" s="100"/>
      <c r="C51" s="235"/>
      <c r="D51" s="235"/>
      <c r="E51" s="235"/>
      <c r="F51" s="235"/>
      <c r="G51" s="235"/>
      <c r="H51" s="235"/>
      <c r="I51" s="235"/>
      <c r="J51" s="235"/>
      <c r="K51" s="235"/>
      <c r="L51" s="235"/>
      <c r="M51" s="235"/>
      <c r="N51" s="235"/>
      <c r="O51" s="235"/>
      <c r="P51" s="235"/>
      <c r="Q51" s="235"/>
    </row>
    <row r="52" spans="2:17">
      <c r="B52" s="100"/>
      <c r="C52" s="235"/>
      <c r="D52" s="235"/>
      <c r="E52" s="235"/>
      <c r="F52" s="235"/>
      <c r="G52" s="235"/>
      <c r="H52" s="235"/>
      <c r="I52" s="235"/>
      <c r="J52" s="235"/>
      <c r="K52" s="235"/>
      <c r="L52" s="235"/>
      <c r="M52" s="235"/>
      <c r="N52" s="235"/>
      <c r="O52" s="235"/>
      <c r="P52" s="235"/>
      <c r="Q52" s="235"/>
    </row>
    <row r="53" spans="2:17">
      <c r="B53" s="100"/>
      <c r="C53" s="105"/>
      <c r="D53" s="106"/>
      <c r="E53" s="106"/>
      <c r="F53" s="106"/>
      <c r="G53" s="106"/>
      <c r="H53" s="236" t="s">
        <v>138</v>
      </c>
      <c r="I53" s="237"/>
      <c r="J53" s="237"/>
      <c r="K53" s="237"/>
      <c r="L53" s="237"/>
      <c r="M53" s="237"/>
      <c r="N53" s="237"/>
      <c r="O53" s="237"/>
      <c r="P53" s="237"/>
      <c r="Q53" s="238"/>
    </row>
    <row r="54" spans="2:17">
      <c r="B54" s="100"/>
      <c r="C54" s="291" t="s">
        <v>106</v>
      </c>
      <c r="D54" s="292"/>
      <c r="E54" s="292"/>
      <c r="F54" s="292"/>
      <c r="G54" s="292"/>
      <c r="H54" s="284"/>
      <c r="I54" s="285"/>
      <c r="J54" s="285"/>
      <c r="K54" s="285"/>
      <c r="L54" s="285"/>
      <c r="M54" s="285"/>
      <c r="N54" s="118" t="s">
        <v>80</v>
      </c>
      <c r="O54" s="118" t="s">
        <v>139</v>
      </c>
      <c r="P54" s="118"/>
      <c r="Q54" s="119" t="s">
        <v>80</v>
      </c>
    </row>
    <row r="55" spans="2:17" ht="13.5" customHeight="1">
      <c r="B55" s="100"/>
      <c r="C55" s="282" t="s">
        <v>107</v>
      </c>
      <c r="D55" s="293"/>
      <c r="E55" s="293"/>
      <c r="F55" s="293"/>
      <c r="G55" s="293"/>
      <c r="H55" s="284"/>
      <c r="I55" s="285"/>
      <c r="J55" s="285"/>
      <c r="K55" s="285"/>
      <c r="L55" s="285"/>
      <c r="M55" s="285"/>
      <c r="N55" s="118" t="s">
        <v>80</v>
      </c>
      <c r="O55" s="118" t="s">
        <v>94</v>
      </c>
      <c r="P55" s="118"/>
      <c r="Q55" s="119" t="s">
        <v>80</v>
      </c>
    </row>
    <row r="56" spans="2:17" ht="13.5" customHeight="1">
      <c r="B56" s="100"/>
      <c r="C56" s="278" t="s">
        <v>62</v>
      </c>
      <c r="D56" s="279"/>
      <c r="E56" s="279"/>
      <c r="F56" s="279"/>
      <c r="G56" s="279"/>
      <c r="H56" s="280"/>
      <c r="I56" s="281"/>
      <c r="J56" s="281"/>
      <c r="K56" s="281"/>
      <c r="L56" s="281"/>
      <c r="M56" s="281"/>
      <c r="N56" s="120" t="s">
        <v>80</v>
      </c>
      <c r="O56" s="120" t="s">
        <v>94</v>
      </c>
      <c r="P56" s="120"/>
      <c r="Q56" s="121" t="s">
        <v>80</v>
      </c>
    </row>
    <row r="57" spans="2:17" ht="13.5" customHeight="1">
      <c r="C57" s="282" t="s">
        <v>68</v>
      </c>
      <c r="D57" s="283"/>
      <c r="E57" s="283"/>
      <c r="F57" s="283"/>
      <c r="G57" s="283"/>
      <c r="H57" s="284"/>
      <c r="I57" s="285"/>
      <c r="J57" s="285"/>
      <c r="K57" s="285"/>
      <c r="L57" s="285"/>
      <c r="M57" s="285"/>
      <c r="N57" s="118" t="s">
        <v>80</v>
      </c>
      <c r="O57" s="118" t="s">
        <v>94</v>
      </c>
      <c r="P57" s="118"/>
      <c r="Q57" s="119" t="s">
        <v>80</v>
      </c>
    </row>
    <row r="58" spans="2:17">
      <c r="C58" s="286" t="s">
        <v>140</v>
      </c>
      <c r="D58" s="287"/>
      <c r="E58" s="287"/>
      <c r="F58" s="287"/>
      <c r="G58" s="288"/>
      <c r="H58" s="289"/>
      <c r="I58" s="290"/>
      <c r="J58" s="290"/>
      <c r="K58" s="290"/>
      <c r="L58" s="290"/>
      <c r="M58" s="290"/>
      <c r="N58" s="122" t="s">
        <v>80</v>
      </c>
      <c r="O58" s="122" t="s">
        <v>94</v>
      </c>
      <c r="P58" s="122"/>
      <c r="Q58" s="123" t="s">
        <v>80</v>
      </c>
    </row>
    <row r="59" spans="2:17">
      <c r="C59" s="297" t="s">
        <v>63</v>
      </c>
      <c r="D59" s="298"/>
      <c r="E59" s="298"/>
      <c r="F59" s="298"/>
      <c r="G59" s="298"/>
      <c r="H59" s="299">
        <f>SUM(H54:H58)</f>
        <v>0</v>
      </c>
      <c r="I59" s="300"/>
      <c r="J59" s="300"/>
      <c r="K59" s="300"/>
      <c r="L59" s="300"/>
      <c r="M59" s="300"/>
      <c r="N59" s="124" t="s">
        <v>80</v>
      </c>
      <c r="O59" s="124" t="s">
        <v>94</v>
      </c>
      <c r="P59" s="124">
        <f>SUM(P54:P58)</f>
        <v>0</v>
      </c>
      <c r="Q59" s="125" t="s">
        <v>80</v>
      </c>
    </row>
    <row r="60" spans="2:17" ht="14.25" customHeight="1">
      <c r="B60" s="100"/>
      <c r="C60" s="99"/>
      <c r="D60" s="99"/>
      <c r="E60" s="99"/>
      <c r="F60" s="99"/>
      <c r="G60" s="99"/>
      <c r="H60" s="99"/>
      <c r="I60" s="99"/>
      <c r="J60" s="99"/>
      <c r="K60" s="99"/>
      <c r="L60" s="99"/>
      <c r="M60" s="99"/>
      <c r="N60" s="99"/>
      <c r="O60" s="99"/>
      <c r="P60" s="99"/>
      <c r="Q60" s="99"/>
    </row>
    <row r="61" spans="2:17" ht="40.5" customHeight="1">
      <c r="B61" s="100"/>
      <c r="C61" s="301" t="s">
        <v>172</v>
      </c>
      <c r="D61" s="302"/>
      <c r="E61" s="302"/>
      <c r="F61" s="302"/>
      <c r="G61" s="303"/>
      <c r="H61" s="304" t="e">
        <f>P54/P59</f>
        <v>#DIV/0!</v>
      </c>
      <c r="I61" s="305"/>
      <c r="J61" s="305"/>
      <c r="K61" s="305"/>
      <c r="L61" s="305"/>
      <c r="M61" s="305"/>
      <c r="N61" s="305"/>
      <c r="O61" s="305"/>
      <c r="P61" s="305"/>
      <c r="Q61" s="306"/>
    </row>
    <row r="62" spans="2:17" ht="14.25" customHeight="1">
      <c r="B62" s="100"/>
      <c r="C62" s="99"/>
      <c r="D62" s="99"/>
      <c r="E62" s="99"/>
      <c r="F62" s="99"/>
      <c r="G62" s="99"/>
      <c r="H62" s="99"/>
      <c r="I62" s="99"/>
      <c r="J62" s="99"/>
      <c r="K62" s="99"/>
      <c r="L62" s="99"/>
      <c r="M62" s="99"/>
      <c r="N62" s="99"/>
      <c r="O62" s="99"/>
      <c r="P62" s="99"/>
      <c r="Q62" s="99"/>
    </row>
    <row r="63" spans="2:17">
      <c r="B63" s="100"/>
      <c r="C63" s="277" t="s">
        <v>141</v>
      </c>
      <c r="D63" s="277"/>
      <c r="E63" s="277"/>
      <c r="F63" s="277"/>
      <c r="G63" s="277"/>
      <c r="H63" s="277"/>
      <c r="I63" s="277"/>
      <c r="J63" s="277"/>
      <c r="K63" s="277"/>
      <c r="L63" s="277"/>
      <c r="M63" s="277"/>
      <c r="N63" s="277"/>
      <c r="O63" s="277"/>
      <c r="P63" s="277"/>
      <c r="Q63" s="277"/>
    </row>
    <row r="64" spans="2:17">
      <c r="B64" s="100"/>
      <c r="C64" s="307" t="s">
        <v>142</v>
      </c>
      <c r="D64" s="307"/>
      <c r="E64" s="307"/>
      <c r="F64" s="307"/>
      <c r="G64" s="307"/>
      <c r="H64" s="307"/>
      <c r="I64" s="307"/>
      <c r="J64" s="307"/>
      <c r="K64" s="307"/>
      <c r="L64" s="307"/>
      <c r="M64" s="307"/>
      <c r="N64" s="307"/>
      <c r="O64" s="307"/>
      <c r="P64" s="307"/>
      <c r="Q64" s="307"/>
    </row>
    <row r="65" spans="1:17">
      <c r="B65" s="100"/>
      <c r="C65" s="297" t="s">
        <v>69</v>
      </c>
      <c r="D65" s="298"/>
      <c r="E65" s="298"/>
      <c r="F65" s="298"/>
      <c r="G65" s="298"/>
      <c r="H65" s="236" t="s">
        <v>143</v>
      </c>
      <c r="I65" s="237"/>
      <c r="J65" s="237"/>
      <c r="K65" s="237"/>
      <c r="L65" s="237"/>
      <c r="M65" s="237"/>
      <c r="N65" s="237"/>
      <c r="O65" s="237"/>
      <c r="P65" s="237"/>
      <c r="Q65" s="238"/>
    </row>
    <row r="66" spans="1:17">
      <c r="B66" s="100"/>
      <c r="C66" s="291" t="s">
        <v>164</v>
      </c>
      <c r="D66" s="294"/>
      <c r="E66" s="294"/>
      <c r="F66" s="294"/>
      <c r="G66" s="294"/>
      <c r="H66" s="295"/>
      <c r="I66" s="296"/>
      <c r="J66" s="296"/>
      <c r="K66" s="296"/>
      <c r="L66" s="296"/>
      <c r="M66" s="296"/>
      <c r="N66" s="118" t="s">
        <v>80</v>
      </c>
      <c r="O66" s="118" t="s">
        <v>94</v>
      </c>
      <c r="P66" s="118"/>
      <c r="Q66" s="119" t="s">
        <v>80</v>
      </c>
    </row>
    <row r="67" spans="1:17">
      <c r="B67" s="100"/>
      <c r="C67" s="286" t="s">
        <v>144</v>
      </c>
      <c r="D67" s="287"/>
      <c r="E67" s="287"/>
      <c r="F67" s="287"/>
      <c r="G67" s="288"/>
      <c r="H67" s="284"/>
      <c r="I67" s="329"/>
      <c r="J67" s="329"/>
      <c r="K67" s="329"/>
      <c r="L67" s="329"/>
      <c r="M67" s="329"/>
      <c r="N67" s="118" t="s">
        <v>80</v>
      </c>
      <c r="O67" s="118" t="s">
        <v>94</v>
      </c>
      <c r="P67" s="118"/>
      <c r="Q67" s="119" t="s">
        <v>80</v>
      </c>
    </row>
    <row r="68" spans="1:17">
      <c r="B68" s="100"/>
      <c r="C68" s="297" t="s">
        <v>63</v>
      </c>
      <c r="D68" s="298"/>
      <c r="E68" s="298"/>
      <c r="F68" s="298"/>
      <c r="G68" s="298"/>
      <c r="H68" s="299">
        <f>SUM(H66:H67)</f>
        <v>0</v>
      </c>
      <c r="I68" s="330"/>
      <c r="J68" s="330"/>
      <c r="K68" s="330"/>
      <c r="L68" s="330"/>
      <c r="M68" s="330"/>
      <c r="N68" s="124" t="s">
        <v>80</v>
      </c>
      <c r="O68" s="124" t="s">
        <v>94</v>
      </c>
      <c r="P68" s="124">
        <f>SUM(P66:P67)</f>
        <v>0</v>
      </c>
      <c r="Q68" s="125" t="s">
        <v>80</v>
      </c>
    </row>
    <row r="69" spans="1:17">
      <c r="B69" s="100"/>
      <c r="C69" s="99"/>
      <c r="D69" s="99"/>
      <c r="E69" s="99"/>
      <c r="F69" s="99"/>
      <c r="G69" s="99"/>
      <c r="H69" s="99"/>
      <c r="I69" s="99"/>
      <c r="J69" s="99"/>
      <c r="K69" s="99"/>
      <c r="L69" s="99"/>
      <c r="M69" s="99"/>
      <c r="N69" s="99"/>
      <c r="O69" s="99"/>
      <c r="P69" s="99"/>
      <c r="Q69" s="99"/>
    </row>
    <row r="70" spans="1:17">
      <c r="B70" s="100"/>
      <c r="C70" s="117" t="s">
        <v>145</v>
      </c>
      <c r="D70" s="99"/>
      <c r="E70" s="99"/>
      <c r="F70" s="99"/>
      <c r="G70" s="99"/>
      <c r="H70" s="99"/>
      <c r="I70" s="99"/>
      <c r="J70" s="99"/>
      <c r="K70" s="99"/>
      <c r="L70" s="99"/>
      <c r="M70" s="99"/>
      <c r="N70" s="99"/>
      <c r="O70" s="99"/>
      <c r="P70" s="99"/>
      <c r="Q70" s="99"/>
    </row>
    <row r="71" spans="1:17" s="41" customFormat="1" ht="11.25">
      <c r="A71" s="127"/>
      <c r="B71" s="127"/>
      <c r="C71" s="235" t="s">
        <v>146</v>
      </c>
      <c r="D71" s="235"/>
      <c r="E71" s="235"/>
      <c r="F71" s="235"/>
      <c r="G71" s="235"/>
      <c r="H71" s="235"/>
      <c r="I71" s="235"/>
      <c r="J71" s="235"/>
      <c r="K71" s="235"/>
      <c r="L71" s="235"/>
      <c r="M71" s="235"/>
      <c r="N71" s="235"/>
      <c r="O71" s="235"/>
      <c r="P71" s="235"/>
      <c r="Q71" s="235"/>
    </row>
    <row r="72" spans="1:17" s="41" customFormat="1" ht="11.25">
      <c r="A72" s="127"/>
      <c r="B72" s="127"/>
      <c r="C72" s="331" t="s">
        <v>147</v>
      </c>
      <c r="D72" s="332"/>
      <c r="E72" s="332"/>
      <c r="F72" s="332"/>
      <c r="G72" s="332"/>
      <c r="H72" s="332"/>
      <c r="I72" s="332"/>
      <c r="J72" s="332"/>
      <c r="K72" s="332"/>
      <c r="L72" s="332"/>
      <c r="M72" s="332"/>
      <c r="N72" s="332"/>
      <c r="O72" s="332"/>
      <c r="P72" s="332"/>
      <c r="Q72" s="333"/>
    </row>
    <row r="73" spans="1:17" ht="24" customHeight="1">
      <c r="B73" s="100"/>
      <c r="C73" s="308" t="s">
        <v>165</v>
      </c>
      <c r="D73" s="309"/>
      <c r="E73" s="308" t="s">
        <v>166</v>
      </c>
      <c r="F73" s="314"/>
      <c r="G73" s="309"/>
      <c r="H73" s="317" t="s">
        <v>148</v>
      </c>
      <c r="I73" s="318"/>
      <c r="J73" s="318"/>
      <c r="K73" s="318"/>
      <c r="L73" s="318"/>
      <c r="M73" s="318"/>
      <c r="N73" s="318"/>
      <c r="O73" s="318"/>
      <c r="P73" s="318"/>
      <c r="Q73" s="319"/>
    </row>
    <row r="74" spans="1:17" ht="24" customHeight="1">
      <c r="B74" s="100"/>
      <c r="C74" s="310"/>
      <c r="D74" s="311"/>
      <c r="E74" s="310"/>
      <c r="F74" s="315"/>
      <c r="G74" s="311"/>
      <c r="H74" s="320"/>
      <c r="I74" s="321"/>
      <c r="J74" s="321"/>
      <c r="K74" s="321"/>
      <c r="L74" s="321"/>
      <c r="M74" s="321"/>
      <c r="N74" s="321"/>
      <c r="O74" s="321"/>
      <c r="P74" s="321"/>
      <c r="Q74" s="322"/>
    </row>
    <row r="75" spans="1:17" ht="24" customHeight="1">
      <c r="B75" s="100"/>
      <c r="C75" s="312"/>
      <c r="D75" s="313"/>
      <c r="E75" s="312"/>
      <c r="F75" s="316"/>
      <c r="G75" s="313"/>
      <c r="H75" s="323"/>
      <c r="I75" s="324"/>
      <c r="J75" s="324"/>
      <c r="K75" s="324"/>
      <c r="L75" s="324"/>
      <c r="M75" s="324"/>
      <c r="N75" s="324"/>
      <c r="O75" s="324"/>
      <c r="P75" s="324"/>
      <c r="Q75" s="325"/>
    </row>
    <row r="76" spans="1:17">
      <c r="B76" s="100"/>
      <c r="C76" s="326" t="s">
        <v>149</v>
      </c>
      <c r="D76" s="327"/>
      <c r="E76" s="327"/>
      <c r="F76" s="327"/>
      <c r="G76" s="327"/>
      <c r="H76" s="327"/>
      <c r="I76" s="327"/>
      <c r="J76" s="327"/>
      <c r="K76" s="327"/>
      <c r="L76" s="327"/>
      <c r="M76" s="327"/>
      <c r="N76" s="327"/>
      <c r="O76" s="327"/>
      <c r="P76" s="327"/>
      <c r="Q76" s="328"/>
    </row>
    <row r="77" spans="1:17" ht="24" customHeight="1">
      <c r="B77" s="100"/>
      <c r="C77" s="308" t="s">
        <v>165</v>
      </c>
      <c r="D77" s="309"/>
      <c r="E77" s="308" t="s">
        <v>166</v>
      </c>
      <c r="F77" s="314"/>
      <c r="G77" s="309"/>
      <c r="H77" s="317" t="s">
        <v>148</v>
      </c>
      <c r="I77" s="318"/>
      <c r="J77" s="318"/>
      <c r="K77" s="318"/>
      <c r="L77" s="318"/>
      <c r="M77" s="318"/>
      <c r="N77" s="318"/>
      <c r="O77" s="318"/>
      <c r="P77" s="318"/>
      <c r="Q77" s="319"/>
    </row>
    <row r="78" spans="1:17" ht="24" customHeight="1">
      <c r="B78" s="100"/>
      <c r="C78" s="310"/>
      <c r="D78" s="311"/>
      <c r="E78" s="310"/>
      <c r="F78" s="315"/>
      <c r="G78" s="311"/>
      <c r="H78" s="320"/>
      <c r="I78" s="321"/>
      <c r="J78" s="321"/>
      <c r="K78" s="321"/>
      <c r="L78" s="321"/>
      <c r="M78" s="321"/>
      <c r="N78" s="321"/>
      <c r="O78" s="321"/>
      <c r="P78" s="321"/>
      <c r="Q78" s="322"/>
    </row>
    <row r="79" spans="1:17" ht="24" customHeight="1">
      <c r="B79" s="100"/>
      <c r="C79" s="312"/>
      <c r="D79" s="313"/>
      <c r="E79" s="312"/>
      <c r="F79" s="316"/>
      <c r="G79" s="313"/>
      <c r="H79" s="323"/>
      <c r="I79" s="324"/>
      <c r="J79" s="324"/>
      <c r="K79" s="324"/>
      <c r="L79" s="324"/>
      <c r="M79" s="324"/>
      <c r="N79" s="324"/>
      <c r="O79" s="324"/>
      <c r="P79" s="324"/>
      <c r="Q79" s="325"/>
    </row>
    <row r="80" spans="1:17">
      <c r="B80" s="100"/>
      <c r="C80" s="99"/>
      <c r="D80" s="99"/>
      <c r="E80" s="99"/>
      <c r="F80" s="99"/>
      <c r="G80" s="99"/>
      <c r="H80" s="99"/>
      <c r="I80" s="99"/>
      <c r="J80" s="99"/>
      <c r="K80" s="99"/>
      <c r="L80" s="99"/>
      <c r="M80" s="99"/>
      <c r="N80" s="99"/>
      <c r="O80" s="99"/>
      <c r="P80" s="99"/>
      <c r="Q80" s="99"/>
    </row>
    <row r="81" spans="1:17" s="41" customFormat="1" ht="11.25">
      <c r="A81" s="127"/>
      <c r="B81" s="127"/>
      <c r="C81" s="235" t="s">
        <v>150</v>
      </c>
      <c r="D81" s="235"/>
      <c r="E81" s="235"/>
      <c r="F81" s="235"/>
      <c r="G81" s="235"/>
      <c r="H81" s="235"/>
      <c r="I81" s="235"/>
      <c r="J81" s="235"/>
      <c r="K81" s="235"/>
      <c r="L81" s="235"/>
      <c r="M81" s="235"/>
      <c r="N81" s="235"/>
      <c r="O81" s="235"/>
      <c r="P81" s="235"/>
      <c r="Q81" s="235"/>
    </row>
    <row r="82" spans="1:17" ht="13.5" customHeight="1">
      <c r="B82" s="100"/>
      <c r="C82" s="331" t="s">
        <v>151</v>
      </c>
      <c r="D82" s="332"/>
      <c r="E82" s="332"/>
      <c r="F82" s="332"/>
      <c r="G82" s="332"/>
      <c r="H82" s="332"/>
      <c r="I82" s="332"/>
      <c r="J82" s="332"/>
      <c r="K82" s="332"/>
      <c r="L82" s="332"/>
      <c r="M82" s="332"/>
      <c r="N82" s="332"/>
      <c r="O82" s="332"/>
      <c r="P82" s="332"/>
      <c r="Q82" s="333"/>
    </row>
    <row r="83" spans="1:17" ht="24" customHeight="1">
      <c r="B83" s="100"/>
      <c r="C83" s="349" t="s">
        <v>152</v>
      </c>
      <c r="D83" s="350"/>
      <c r="E83" s="350"/>
      <c r="F83" s="350"/>
      <c r="G83" s="350"/>
      <c r="H83" s="350"/>
      <c r="I83" s="350"/>
      <c r="J83" s="351"/>
      <c r="K83" s="349" t="s">
        <v>153</v>
      </c>
      <c r="L83" s="350"/>
      <c r="M83" s="350"/>
      <c r="N83" s="350"/>
      <c r="O83" s="350"/>
      <c r="P83" s="350"/>
      <c r="Q83" s="351"/>
    </row>
    <row r="84" spans="1:17" ht="24" customHeight="1">
      <c r="B84" s="100"/>
      <c r="C84" s="352"/>
      <c r="D84" s="353"/>
      <c r="E84" s="353"/>
      <c r="F84" s="353"/>
      <c r="G84" s="353"/>
      <c r="H84" s="353"/>
      <c r="I84" s="353"/>
      <c r="J84" s="354"/>
      <c r="K84" s="352"/>
      <c r="L84" s="353"/>
      <c r="M84" s="353"/>
      <c r="N84" s="353"/>
      <c r="O84" s="353"/>
      <c r="P84" s="353"/>
      <c r="Q84" s="354"/>
    </row>
    <row r="85" spans="1:17" ht="24" customHeight="1">
      <c r="B85" s="100"/>
      <c r="C85" s="352"/>
      <c r="D85" s="353"/>
      <c r="E85" s="353"/>
      <c r="F85" s="353"/>
      <c r="G85" s="353"/>
      <c r="H85" s="353"/>
      <c r="I85" s="353"/>
      <c r="J85" s="354"/>
      <c r="K85" s="352"/>
      <c r="L85" s="353"/>
      <c r="M85" s="353"/>
      <c r="N85" s="353"/>
      <c r="O85" s="353"/>
      <c r="P85" s="353"/>
      <c r="Q85" s="354"/>
    </row>
    <row r="86" spans="1:17" ht="24" customHeight="1">
      <c r="B86" s="100"/>
      <c r="C86" s="355"/>
      <c r="D86" s="356"/>
      <c r="E86" s="356"/>
      <c r="F86" s="356"/>
      <c r="G86" s="356"/>
      <c r="H86" s="356"/>
      <c r="I86" s="356"/>
      <c r="J86" s="357"/>
      <c r="K86" s="355"/>
      <c r="L86" s="356"/>
      <c r="M86" s="356"/>
      <c r="N86" s="356"/>
      <c r="O86" s="356"/>
      <c r="P86" s="356"/>
      <c r="Q86" s="357"/>
    </row>
    <row r="87" spans="1:17" s="206" customFormat="1" ht="10.9" customHeight="1">
      <c r="A87" s="203"/>
      <c r="B87" s="204"/>
      <c r="C87" s="205"/>
      <c r="D87" s="205"/>
      <c r="E87" s="205"/>
      <c r="F87" s="205"/>
      <c r="G87" s="205"/>
      <c r="H87" s="205"/>
      <c r="I87" s="205"/>
      <c r="J87" s="205"/>
      <c r="K87" s="205"/>
      <c r="L87" s="205"/>
      <c r="M87" s="205"/>
      <c r="N87" s="205"/>
      <c r="O87" s="205"/>
      <c r="P87" s="205"/>
      <c r="Q87" s="205"/>
    </row>
    <row r="88" spans="1:17" s="102" customFormat="1">
      <c r="A88" s="101"/>
      <c r="B88" s="100" t="s">
        <v>174</v>
      </c>
      <c r="C88" s="99"/>
      <c r="D88" s="99"/>
      <c r="E88" s="99"/>
      <c r="F88" s="99"/>
      <c r="G88" s="99"/>
      <c r="H88" s="99"/>
      <c r="I88" s="99"/>
      <c r="J88" s="99"/>
      <c r="K88" s="99"/>
      <c r="L88" s="99"/>
      <c r="M88" s="99"/>
      <c r="N88" s="99"/>
      <c r="O88" s="99"/>
      <c r="P88" s="99"/>
      <c r="Q88" s="99"/>
    </row>
    <row r="89" spans="1:17" s="102" customFormat="1">
      <c r="A89" s="101"/>
      <c r="B89" s="100"/>
      <c r="C89" s="368" t="s">
        <v>177</v>
      </c>
      <c r="D89" s="368"/>
      <c r="E89" s="368"/>
      <c r="F89" s="368"/>
      <c r="G89" s="368"/>
      <c r="H89" s="368"/>
      <c r="I89" s="368"/>
      <c r="J89" s="368"/>
      <c r="K89" s="368"/>
      <c r="L89" s="368"/>
      <c r="M89" s="368"/>
      <c r="N89" s="368"/>
      <c r="O89" s="368"/>
      <c r="P89" s="368"/>
      <c r="Q89" s="368"/>
    </row>
    <row r="90" spans="1:17">
      <c r="B90" s="207"/>
      <c r="C90" s="359"/>
      <c r="D90" s="360"/>
      <c r="E90" s="360"/>
      <c r="F90" s="360"/>
      <c r="G90" s="360"/>
      <c r="H90" s="360"/>
      <c r="I90" s="360"/>
      <c r="J90" s="360"/>
      <c r="K90" s="360"/>
      <c r="L90" s="360"/>
      <c r="M90" s="360"/>
      <c r="N90" s="360"/>
      <c r="O90" s="360"/>
      <c r="P90" s="360"/>
      <c r="Q90" s="361"/>
    </row>
    <row r="91" spans="1:17">
      <c r="B91" s="207"/>
      <c r="C91" s="362"/>
      <c r="D91" s="363"/>
      <c r="E91" s="363"/>
      <c r="F91" s="363"/>
      <c r="G91" s="363"/>
      <c r="H91" s="363"/>
      <c r="I91" s="363"/>
      <c r="J91" s="363"/>
      <c r="K91" s="363"/>
      <c r="L91" s="363"/>
      <c r="M91" s="363"/>
      <c r="N91" s="363"/>
      <c r="O91" s="363"/>
      <c r="P91" s="363"/>
      <c r="Q91" s="364"/>
    </row>
    <row r="92" spans="1:17">
      <c r="B92" s="207"/>
      <c r="C92" s="362"/>
      <c r="D92" s="363"/>
      <c r="E92" s="363"/>
      <c r="F92" s="363"/>
      <c r="G92" s="363"/>
      <c r="H92" s="363"/>
      <c r="I92" s="363"/>
      <c r="J92" s="363"/>
      <c r="K92" s="363"/>
      <c r="L92" s="363"/>
      <c r="M92" s="363"/>
      <c r="N92" s="363"/>
      <c r="O92" s="363"/>
      <c r="P92" s="363"/>
      <c r="Q92" s="364"/>
    </row>
    <row r="93" spans="1:17">
      <c r="B93" s="207"/>
      <c r="C93" s="362"/>
      <c r="D93" s="363"/>
      <c r="E93" s="363"/>
      <c r="F93" s="363"/>
      <c r="G93" s="363"/>
      <c r="H93" s="363"/>
      <c r="I93" s="363"/>
      <c r="J93" s="363"/>
      <c r="K93" s="363"/>
      <c r="L93" s="363"/>
      <c r="M93" s="363"/>
      <c r="N93" s="363"/>
      <c r="O93" s="363"/>
      <c r="P93" s="363"/>
      <c r="Q93" s="364"/>
    </row>
    <row r="94" spans="1:17">
      <c r="B94" s="207"/>
      <c r="C94" s="362"/>
      <c r="D94" s="363"/>
      <c r="E94" s="363"/>
      <c r="F94" s="363"/>
      <c r="G94" s="363"/>
      <c r="H94" s="363"/>
      <c r="I94" s="363"/>
      <c r="J94" s="363"/>
      <c r="K94" s="363"/>
      <c r="L94" s="363"/>
      <c r="M94" s="363"/>
      <c r="N94" s="363"/>
      <c r="O94" s="363"/>
      <c r="P94" s="363"/>
      <c r="Q94" s="364"/>
    </row>
    <row r="95" spans="1:17">
      <c r="B95" s="207"/>
      <c r="C95" s="362"/>
      <c r="D95" s="363"/>
      <c r="E95" s="363"/>
      <c r="F95" s="363"/>
      <c r="G95" s="363"/>
      <c r="H95" s="363"/>
      <c r="I95" s="363"/>
      <c r="J95" s="363"/>
      <c r="K95" s="363"/>
      <c r="L95" s="363"/>
      <c r="M95" s="363"/>
      <c r="N95" s="363"/>
      <c r="O95" s="363"/>
      <c r="P95" s="363"/>
      <c r="Q95" s="364"/>
    </row>
    <row r="96" spans="1:17">
      <c r="B96" s="207"/>
      <c r="C96" s="362"/>
      <c r="D96" s="363"/>
      <c r="E96" s="363"/>
      <c r="F96" s="363"/>
      <c r="G96" s="363"/>
      <c r="H96" s="363"/>
      <c r="I96" s="363"/>
      <c r="J96" s="363"/>
      <c r="K96" s="363"/>
      <c r="L96" s="363"/>
      <c r="M96" s="363"/>
      <c r="N96" s="363"/>
      <c r="O96" s="363"/>
      <c r="P96" s="363"/>
      <c r="Q96" s="364"/>
    </row>
    <row r="97" spans="2:17">
      <c r="B97" s="207"/>
      <c r="C97" s="365"/>
      <c r="D97" s="366"/>
      <c r="E97" s="366"/>
      <c r="F97" s="366"/>
      <c r="G97" s="366"/>
      <c r="H97" s="366"/>
      <c r="I97" s="366"/>
      <c r="J97" s="366"/>
      <c r="K97" s="366"/>
      <c r="L97" s="366"/>
      <c r="M97" s="366"/>
      <c r="N97" s="366"/>
      <c r="O97" s="366"/>
      <c r="P97" s="366"/>
      <c r="Q97" s="367"/>
    </row>
    <row r="98" spans="2:17" ht="13.5" customHeight="1">
      <c r="B98" s="100"/>
    </row>
    <row r="99" spans="2:17">
      <c r="B99" s="100"/>
      <c r="C99" s="99"/>
      <c r="D99" s="99"/>
      <c r="E99" s="99"/>
      <c r="F99" s="99"/>
      <c r="G99" s="99"/>
      <c r="H99" s="99"/>
      <c r="I99" s="99"/>
      <c r="J99" s="99"/>
      <c r="K99" s="99"/>
      <c r="L99" s="99"/>
      <c r="M99" s="99"/>
      <c r="N99" s="99"/>
      <c r="O99" s="99"/>
      <c r="P99" s="99"/>
      <c r="Q99" s="99"/>
    </row>
    <row r="100" spans="2:17">
      <c r="B100" s="100"/>
      <c r="C100" s="100" t="s">
        <v>43</v>
      </c>
      <c r="D100" s="99"/>
      <c r="E100" s="99"/>
      <c r="F100" s="99"/>
      <c r="G100" s="99"/>
      <c r="H100" s="99"/>
      <c r="I100" s="99"/>
      <c r="J100" s="99"/>
      <c r="K100" s="99"/>
      <c r="L100" s="99"/>
      <c r="M100" s="99"/>
      <c r="N100" s="99"/>
      <c r="O100" s="99"/>
      <c r="P100" s="99"/>
      <c r="Q100" s="99"/>
    </row>
    <row r="101" spans="2:17">
      <c r="B101" s="100"/>
      <c r="C101" s="99"/>
      <c r="D101" s="99"/>
      <c r="E101" s="99"/>
      <c r="F101" s="99"/>
      <c r="G101" s="99"/>
      <c r="H101" s="99"/>
      <c r="I101" s="99"/>
      <c r="J101" s="99"/>
      <c r="K101" s="99"/>
      <c r="L101" s="99"/>
      <c r="M101" s="99"/>
      <c r="N101" s="99"/>
      <c r="O101" s="99"/>
      <c r="P101" s="99"/>
      <c r="Q101" s="99"/>
    </row>
    <row r="102" spans="2:17" ht="13.5" customHeight="1">
      <c r="B102" s="100"/>
      <c r="C102" s="358" t="s">
        <v>0</v>
      </c>
      <c r="D102" s="358"/>
      <c r="E102" s="358"/>
      <c r="F102" s="358"/>
      <c r="G102" s="358"/>
      <c r="H102" s="358"/>
      <c r="I102" s="358"/>
      <c r="J102" s="358"/>
      <c r="K102" s="358"/>
      <c r="L102" s="358"/>
      <c r="M102" s="358"/>
      <c r="N102" s="358"/>
      <c r="O102" s="358"/>
      <c r="P102" s="358"/>
      <c r="Q102" s="358"/>
    </row>
    <row r="103" spans="2:17">
      <c r="B103" s="100"/>
      <c r="C103" s="99" t="s">
        <v>93</v>
      </c>
      <c r="D103" s="99"/>
      <c r="E103" s="99"/>
      <c r="F103" s="99"/>
      <c r="G103" s="99"/>
      <c r="H103" s="99"/>
      <c r="I103" s="99"/>
      <c r="J103" s="99"/>
      <c r="K103" s="99"/>
      <c r="L103" s="99"/>
      <c r="M103" s="99"/>
      <c r="N103" s="99"/>
      <c r="O103" s="99"/>
      <c r="P103" s="99"/>
      <c r="Q103" s="99"/>
    </row>
    <row r="104" spans="2:17" ht="30" customHeight="1">
      <c r="B104" s="100"/>
      <c r="C104" s="224"/>
      <c r="D104" s="225"/>
      <c r="E104" s="225"/>
      <c r="F104" s="225"/>
      <c r="G104" s="225"/>
      <c r="H104" s="225"/>
      <c r="I104" s="225"/>
      <c r="J104" s="225"/>
      <c r="K104" s="225"/>
      <c r="L104" s="225"/>
      <c r="M104" s="225"/>
      <c r="N104" s="225"/>
      <c r="O104" s="225"/>
      <c r="P104" s="225"/>
      <c r="Q104" s="226"/>
    </row>
    <row r="105" spans="2:17" ht="8.1" customHeight="1">
      <c r="B105" s="100"/>
      <c r="C105" s="99"/>
      <c r="D105" s="99"/>
      <c r="E105" s="99"/>
      <c r="F105" s="99"/>
      <c r="G105" s="99"/>
      <c r="H105" s="99"/>
      <c r="I105" s="99"/>
      <c r="J105" s="99"/>
      <c r="K105" s="99"/>
      <c r="L105" s="99"/>
      <c r="M105" s="99"/>
      <c r="N105" s="99"/>
      <c r="O105" s="99"/>
      <c r="P105" s="99"/>
      <c r="Q105" s="99"/>
    </row>
    <row r="106" spans="2:17">
      <c r="B106" s="100"/>
      <c r="C106" s="99" t="s">
        <v>37</v>
      </c>
      <c r="D106" s="99"/>
      <c r="E106" s="99"/>
      <c r="F106" s="99"/>
      <c r="G106" s="99"/>
      <c r="H106" s="99"/>
      <c r="I106" s="99"/>
      <c r="J106" s="99"/>
      <c r="K106" s="99"/>
      <c r="L106" s="99"/>
      <c r="M106" s="99"/>
      <c r="N106" s="99"/>
      <c r="O106" s="99"/>
      <c r="P106" s="99"/>
      <c r="Q106" s="99"/>
    </row>
    <row r="107" spans="2:17" ht="35.25" customHeight="1">
      <c r="B107" s="100"/>
      <c r="C107" s="334"/>
      <c r="D107" s="335"/>
      <c r="E107" s="335"/>
      <c r="F107" s="335"/>
      <c r="G107" s="335"/>
      <c r="H107" s="335"/>
      <c r="I107" s="335"/>
      <c r="J107" s="335"/>
      <c r="K107" s="335"/>
      <c r="L107" s="335"/>
      <c r="M107" s="335"/>
      <c r="N107" s="335"/>
      <c r="O107" s="335"/>
      <c r="P107" s="335"/>
      <c r="Q107" s="336"/>
    </row>
    <row r="108" spans="2:17" ht="35.25" customHeight="1">
      <c r="B108" s="100"/>
      <c r="C108" s="337"/>
      <c r="D108" s="338"/>
      <c r="E108" s="338"/>
      <c r="F108" s="338"/>
      <c r="G108" s="338"/>
      <c r="H108" s="338"/>
      <c r="I108" s="338"/>
      <c r="J108" s="338"/>
      <c r="K108" s="338"/>
      <c r="L108" s="338"/>
      <c r="M108" s="338"/>
      <c r="N108" s="338"/>
      <c r="O108" s="338"/>
      <c r="P108" s="338"/>
      <c r="Q108" s="339"/>
    </row>
    <row r="109" spans="2:17" ht="35.25" customHeight="1">
      <c r="B109" s="100"/>
      <c r="C109" s="337"/>
      <c r="D109" s="338"/>
      <c r="E109" s="338"/>
      <c r="F109" s="338"/>
      <c r="G109" s="338"/>
      <c r="H109" s="338"/>
      <c r="I109" s="338"/>
      <c r="J109" s="338"/>
      <c r="K109" s="338"/>
      <c r="L109" s="338"/>
      <c r="M109" s="338"/>
      <c r="N109" s="338"/>
      <c r="O109" s="338"/>
      <c r="P109" s="338"/>
      <c r="Q109" s="339"/>
    </row>
    <row r="110" spans="2:17" ht="35.25" customHeight="1">
      <c r="B110" s="100"/>
      <c r="C110" s="337"/>
      <c r="D110" s="338"/>
      <c r="E110" s="338"/>
      <c r="F110" s="338"/>
      <c r="G110" s="338"/>
      <c r="H110" s="338"/>
      <c r="I110" s="338"/>
      <c r="J110" s="338"/>
      <c r="K110" s="338"/>
      <c r="L110" s="338"/>
      <c r="M110" s="338"/>
      <c r="N110" s="338"/>
      <c r="O110" s="338"/>
      <c r="P110" s="338"/>
      <c r="Q110" s="339"/>
    </row>
    <row r="111" spans="2:17" ht="35.25" customHeight="1">
      <c r="B111" s="100"/>
      <c r="C111" s="337"/>
      <c r="D111" s="338"/>
      <c r="E111" s="338"/>
      <c r="F111" s="338"/>
      <c r="G111" s="338"/>
      <c r="H111" s="338"/>
      <c r="I111" s="338"/>
      <c r="J111" s="338"/>
      <c r="K111" s="338"/>
      <c r="L111" s="338"/>
      <c r="M111" s="338"/>
      <c r="N111" s="338"/>
      <c r="O111" s="338"/>
      <c r="P111" s="338"/>
      <c r="Q111" s="339"/>
    </row>
    <row r="112" spans="2:17" ht="35.25" customHeight="1">
      <c r="B112" s="100"/>
      <c r="C112" s="337"/>
      <c r="D112" s="338"/>
      <c r="E112" s="338"/>
      <c r="F112" s="338"/>
      <c r="G112" s="338"/>
      <c r="H112" s="338"/>
      <c r="I112" s="338"/>
      <c r="J112" s="338"/>
      <c r="K112" s="338"/>
      <c r="L112" s="338"/>
      <c r="M112" s="338"/>
      <c r="N112" s="338"/>
      <c r="O112" s="338"/>
      <c r="P112" s="338"/>
      <c r="Q112" s="339"/>
    </row>
    <row r="113" spans="2:17" ht="35.25" customHeight="1">
      <c r="B113" s="100"/>
      <c r="C113" s="337"/>
      <c r="D113" s="338"/>
      <c r="E113" s="338"/>
      <c r="F113" s="338"/>
      <c r="G113" s="338"/>
      <c r="H113" s="338"/>
      <c r="I113" s="338"/>
      <c r="J113" s="338"/>
      <c r="K113" s="338"/>
      <c r="L113" s="338"/>
      <c r="M113" s="338"/>
      <c r="N113" s="338"/>
      <c r="O113" s="338"/>
      <c r="P113" s="338"/>
      <c r="Q113" s="339"/>
    </row>
    <row r="114" spans="2:17" ht="35.25" customHeight="1">
      <c r="B114" s="100"/>
      <c r="C114" s="337"/>
      <c r="D114" s="338"/>
      <c r="E114" s="338"/>
      <c r="F114" s="338"/>
      <c r="G114" s="338"/>
      <c r="H114" s="338"/>
      <c r="I114" s="338"/>
      <c r="J114" s="338"/>
      <c r="K114" s="338"/>
      <c r="L114" s="338"/>
      <c r="M114" s="338"/>
      <c r="N114" s="338"/>
      <c r="O114" s="338"/>
      <c r="P114" s="338"/>
      <c r="Q114" s="339"/>
    </row>
    <row r="115" spans="2:17" ht="35.25" customHeight="1">
      <c r="B115" s="100"/>
      <c r="C115" s="337"/>
      <c r="D115" s="338"/>
      <c r="E115" s="338"/>
      <c r="F115" s="338"/>
      <c r="G115" s="338"/>
      <c r="H115" s="338"/>
      <c r="I115" s="338"/>
      <c r="J115" s="338"/>
      <c r="K115" s="338"/>
      <c r="L115" s="338"/>
      <c r="M115" s="338"/>
      <c r="N115" s="338"/>
      <c r="O115" s="338"/>
      <c r="P115" s="338"/>
      <c r="Q115" s="339"/>
    </row>
    <row r="116" spans="2:17" ht="35.25" customHeight="1">
      <c r="B116" s="100"/>
      <c r="C116" s="337"/>
      <c r="D116" s="338"/>
      <c r="E116" s="338"/>
      <c r="F116" s="338"/>
      <c r="G116" s="338"/>
      <c r="H116" s="338"/>
      <c r="I116" s="338"/>
      <c r="J116" s="338"/>
      <c r="K116" s="338"/>
      <c r="L116" s="338"/>
      <c r="M116" s="338"/>
      <c r="N116" s="338"/>
      <c r="O116" s="338"/>
      <c r="P116" s="338"/>
      <c r="Q116" s="339"/>
    </row>
    <row r="117" spans="2:17" ht="35.25" customHeight="1">
      <c r="B117" s="100"/>
      <c r="C117" s="337"/>
      <c r="D117" s="338"/>
      <c r="E117" s="338"/>
      <c r="F117" s="338"/>
      <c r="G117" s="338"/>
      <c r="H117" s="338"/>
      <c r="I117" s="338"/>
      <c r="J117" s="338"/>
      <c r="K117" s="338"/>
      <c r="L117" s="338"/>
      <c r="M117" s="338"/>
      <c r="N117" s="338"/>
      <c r="O117" s="338"/>
      <c r="P117" s="338"/>
      <c r="Q117" s="339"/>
    </row>
    <row r="118" spans="2:17" ht="35.25" customHeight="1">
      <c r="B118" s="100"/>
      <c r="C118" s="340"/>
      <c r="D118" s="341"/>
      <c r="E118" s="341"/>
      <c r="F118" s="341"/>
      <c r="G118" s="341"/>
      <c r="H118" s="341"/>
      <c r="I118" s="341"/>
      <c r="J118" s="341"/>
      <c r="K118" s="341"/>
      <c r="L118" s="341"/>
      <c r="M118" s="341"/>
      <c r="N118" s="341"/>
      <c r="O118" s="341"/>
      <c r="P118" s="341"/>
      <c r="Q118" s="342"/>
    </row>
    <row r="119" spans="2:17" ht="7.9" customHeight="1">
      <c r="B119" s="100"/>
      <c r="C119" s="99"/>
      <c r="D119" s="99"/>
      <c r="E119" s="99"/>
      <c r="F119" s="99"/>
      <c r="G119" s="99"/>
      <c r="H119" s="99"/>
      <c r="I119" s="99"/>
      <c r="J119" s="99"/>
      <c r="K119" s="99"/>
      <c r="L119" s="99"/>
      <c r="M119" s="99"/>
      <c r="N119" s="99"/>
      <c r="O119" s="99"/>
      <c r="P119" s="99"/>
      <c r="Q119" s="99"/>
    </row>
    <row r="120" spans="2:17">
      <c r="B120" s="100"/>
      <c r="C120" s="99" t="s">
        <v>29</v>
      </c>
      <c r="D120" s="99"/>
      <c r="E120" s="99"/>
      <c r="F120" s="99"/>
      <c r="G120" s="99"/>
      <c r="H120" s="99"/>
      <c r="I120" s="99"/>
      <c r="J120" s="99"/>
      <c r="K120" s="99"/>
      <c r="L120" s="99"/>
      <c r="M120" s="99"/>
      <c r="N120" s="99"/>
      <c r="O120" s="99"/>
      <c r="P120" s="99"/>
      <c r="Q120" s="99"/>
    </row>
    <row r="121" spans="2:17" ht="30" customHeight="1">
      <c r="B121" s="100"/>
      <c r="C121" s="114"/>
      <c r="D121" s="115"/>
      <c r="E121" s="115"/>
      <c r="F121" s="343">
        <f>SUM(Q124,Q130,Q136,Q142,Q148,Q154,Q160,Q166,Q172,Q178,Q184)</f>
        <v>0</v>
      </c>
      <c r="G121" s="343"/>
      <c r="H121" s="343"/>
      <c r="I121" s="343"/>
      <c r="J121" s="343"/>
      <c r="K121" s="343"/>
      <c r="L121" s="343"/>
      <c r="M121" s="343"/>
      <c r="N121" s="343"/>
      <c r="O121" s="343"/>
      <c r="P121" s="115"/>
      <c r="Q121" s="116"/>
    </row>
    <row r="122" spans="2:17" ht="7.9" customHeight="1">
      <c r="B122" s="100"/>
      <c r="C122" s="99"/>
      <c r="D122" s="99"/>
      <c r="E122" s="99"/>
      <c r="F122" s="99"/>
      <c r="G122" s="99"/>
      <c r="H122" s="99"/>
      <c r="I122" s="99"/>
      <c r="J122" s="99"/>
      <c r="K122" s="99"/>
      <c r="L122" s="99"/>
      <c r="M122" s="99"/>
      <c r="N122" s="99"/>
      <c r="O122" s="99"/>
      <c r="P122" s="99"/>
      <c r="Q122" s="99"/>
    </row>
    <row r="123" spans="2:17">
      <c r="B123" s="100"/>
      <c r="C123" s="103" t="s">
        <v>24</v>
      </c>
      <c r="D123" s="99"/>
      <c r="E123" s="99"/>
      <c r="F123" s="99"/>
      <c r="G123" s="99"/>
      <c r="H123" s="99"/>
      <c r="I123" s="99"/>
      <c r="J123" s="99"/>
      <c r="K123" s="99"/>
      <c r="L123" s="99"/>
      <c r="M123" s="99"/>
      <c r="N123" s="99"/>
      <c r="O123" s="99"/>
      <c r="P123" s="99"/>
      <c r="Q123" s="99"/>
    </row>
    <row r="124" spans="2:17">
      <c r="B124" s="100"/>
      <c r="C124" s="128" t="s">
        <v>119</v>
      </c>
      <c r="D124" s="34"/>
      <c r="F124" s="34"/>
      <c r="G124" s="129"/>
      <c r="H124" s="34"/>
      <c r="I124" s="34"/>
      <c r="J124" s="34"/>
      <c r="K124" s="34"/>
      <c r="L124" s="34"/>
      <c r="M124" s="34"/>
      <c r="N124" s="34"/>
      <c r="O124" s="37"/>
      <c r="P124" s="130"/>
      <c r="Q124" s="131">
        <f>SUM(P125:P129)</f>
        <v>0</v>
      </c>
    </row>
    <row r="125" spans="2:17">
      <c r="B125" s="100"/>
      <c r="C125" s="344" t="s">
        <v>75</v>
      </c>
      <c r="D125" s="345"/>
      <c r="E125" s="132" t="s">
        <v>76</v>
      </c>
      <c r="F125" s="132"/>
      <c r="G125" s="346" t="s">
        <v>82</v>
      </c>
      <c r="H125" s="346"/>
      <c r="I125" s="133"/>
      <c r="J125" s="346" t="s">
        <v>83</v>
      </c>
      <c r="K125" s="346"/>
      <c r="L125" s="133"/>
      <c r="M125" s="133"/>
      <c r="N125" s="133"/>
      <c r="O125" s="133"/>
      <c r="P125" s="133"/>
      <c r="Q125" s="134" t="s">
        <v>78</v>
      </c>
    </row>
    <row r="126" spans="2:17">
      <c r="B126" s="100"/>
      <c r="C126" s="347"/>
      <c r="D126" s="348"/>
      <c r="E126" s="135">
        <v>0</v>
      </c>
      <c r="F126" s="136" t="s">
        <v>79</v>
      </c>
      <c r="G126" s="137">
        <v>0</v>
      </c>
      <c r="H126" s="138" t="s">
        <v>80</v>
      </c>
      <c r="I126" s="136" t="s">
        <v>79</v>
      </c>
      <c r="J126" s="137">
        <v>0</v>
      </c>
      <c r="K126" s="138" t="s">
        <v>81</v>
      </c>
      <c r="L126" s="136"/>
      <c r="M126" s="139"/>
      <c r="N126" s="139"/>
      <c r="O126" s="140" t="s">
        <v>95</v>
      </c>
      <c r="P126" s="141">
        <f>ROUNDDOWN($E126*$G126*$J126,0)</f>
        <v>0</v>
      </c>
      <c r="Q126" s="142" t="s">
        <v>96</v>
      </c>
    </row>
    <row r="127" spans="2:17">
      <c r="B127" s="100"/>
      <c r="C127" s="369"/>
      <c r="D127" s="370"/>
      <c r="E127" s="143">
        <v>0</v>
      </c>
      <c r="F127" s="144" t="s">
        <v>79</v>
      </c>
      <c r="G127" s="145">
        <v>0</v>
      </c>
      <c r="H127" s="146" t="s">
        <v>80</v>
      </c>
      <c r="I127" s="144" t="s">
        <v>79</v>
      </c>
      <c r="J127" s="145">
        <v>0</v>
      </c>
      <c r="K127" s="146" t="s">
        <v>81</v>
      </c>
      <c r="L127" s="144"/>
      <c r="M127" s="147"/>
      <c r="N127" s="147"/>
      <c r="O127" s="148" t="s">
        <v>95</v>
      </c>
      <c r="P127" s="149">
        <f>ROUNDDOWN($E127*$G127*$J127,0)</f>
        <v>0</v>
      </c>
      <c r="Q127" s="150"/>
    </row>
    <row r="128" spans="2:17">
      <c r="B128" s="100"/>
      <c r="C128" s="371"/>
      <c r="D128" s="372"/>
      <c r="E128" s="151">
        <v>0</v>
      </c>
      <c r="F128" s="152" t="s">
        <v>79</v>
      </c>
      <c r="G128" s="153">
        <v>0</v>
      </c>
      <c r="H128" s="154" t="s">
        <v>80</v>
      </c>
      <c r="I128" s="152" t="s">
        <v>79</v>
      </c>
      <c r="J128" s="153">
        <v>0</v>
      </c>
      <c r="K128" s="154" t="s">
        <v>81</v>
      </c>
      <c r="L128" s="152"/>
      <c r="M128" s="155"/>
      <c r="N128" s="155"/>
      <c r="O128" s="156" t="s">
        <v>95</v>
      </c>
      <c r="P128" s="157">
        <f>ROUNDDOWN($E128*$G128*$J128,0)</f>
        <v>0</v>
      </c>
      <c r="Q128" s="158"/>
    </row>
    <row r="129" spans="2:17">
      <c r="B129" s="100"/>
      <c r="C129" s="34"/>
      <c r="D129" s="34"/>
      <c r="E129" s="34"/>
      <c r="F129" s="34"/>
      <c r="G129" s="34"/>
      <c r="H129" s="34"/>
      <c r="I129" s="34"/>
      <c r="J129" s="34"/>
      <c r="K129" s="34"/>
      <c r="L129" s="34"/>
      <c r="M129" s="34"/>
      <c r="N129" s="34"/>
      <c r="O129" s="34"/>
      <c r="P129" s="34"/>
      <c r="Q129" s="34"/>
    </row>
    <row r="130" spans="2:17" ht="13.15" customHeight="1">
      <c r="B130" s="100"/>
      <c r="C130" s="128" t="s">
        <v>101</v>
      </c>
      <c r="E130" s="34"/>
      <c r="F130" s="34"/>
      <c r="G130" s="34"/>
      <c r="H130" s="34"/>
      <c r="I130" s="34"/>
      <c r="J130" s="34"/>
      <c r="K130" s="34"/>
      <c r="L130" s="34"/>
      <c r="M130" s="34"/>
      <c r="N130" s="34"/>
      <c r="O130" s="34"/>
      <c r="P130" s="130"/>
      <c r="Q130" s="131">
        <f>SUM(P131:P135)</f>
        <v>0</v>
      </c>
    </row>
    <row r="131" spans="2:17">
      <c r="B131" s="100"/>
      <c r="C131" s="344" t="s">
        <v>75</v>
      </c>
      <c r="D131" s="345"/>
      <c r="E131" s="132" t="s">
        <v>76</v>
      </c>
      <c r="F131" s="132"/>
      <c r="G131" s="346" t="s">
        <v>82</v>
      </c>
      <c r="H131" s="346"/>
      <c r="I131" s="133"/>
      <c r="J131" s="346" t="s">
        <v>83</v>
      </c>
      <c r="K131" s="346"/>
      <c r="L131" s="133"/>
      <c r="M131" s="133"/>
      <c r="N131" s="133"/>
      <c r="O131" s="133"/>
      <c r="P131" s="133"/>
      <c r="Q131" s="134" t="s">
        <v>78</v>
      </c>
    </row>
    <row r="132" spans="2:17">
      <c r="B132" s="100"/>
      <c r="C132" s="347"/>
      <c r="D132" s="348"/>
      <c r="E132" s="135">
        <v>0</v>
      </c>
      <c r="F132" s="136" t="s">
        <v>79</v>
      </c>
      <c r="G132" s="137">
        <v>0</v>
      </c>
      <c r="H132" s="138" t="s">
        <v>80</v>
      </c>
      <c r="I132" s="136" t="s">
        <v>79</v>
      </c>
      <c r="J132" s="137">
        <v>0</v>
      </c>
      <c r="K132" s="138" t="s">
        <v>81</v>
      </c>
      <c r="L132" s="136"/>
      <c r="M132" s="139"/>
      <c r="N132" s="139"/>
      <c r="O132" s="140" t="s">
        <v>95</v>
      </c>
      <c r="P132" s="141">
        <f>ROUNDDOWN($E132*$G132*$J132,0)</f>
        <v>0</v>
      </c>
      <c r="Q132" s="142" t="s">
        <v>96</v>
      </c>
    </row>
    <row r="133" spans="2:17">
      <c r="B133" s="100"/>
      <c r="C133" s="369"/>
      <c r="D133" s="370"/>
      <c r="E133" s="143">
        <v>0</v>
      </c>
      <c r="F133" s="144" t="s">
        <v>79</v>
      </c>
      <c r="G133" s="145">
        <v>0</v>
      </c>
      <c r="H133" s="146" t="s">
        <v>80</v>
      </c>
      <c r="I133" s="144" t="s">
        <v>79</v>
      </c>
      <c r="J133" s="145">
        <v>0</v>
      </c>
      <c r="K133" s="146" t="s">
        <v>81</v>
      </c>
      <c r="L133" s="144"/>
      <c r="M133" s="147"/>
      <c r="N133" s="147"/>
      <c r="O133" s="148" t="s">
        <v>95</v>
      </c>
      <c r="P133" s="149">
        <f>ROUNDDOWN($E133*$G133*$J133,0)</f>
        <v>0</v>
      </c>
      <c r="Q133" s="150"/>
    </row>
    <row r="134" spans="2:17">
      <c r="B134" s="100"/>
      <c r="C134" s="371"/>
      <c r="D134" s="372"/>
      <c r="E134" s="151">
        <v>0</v>
      </c>
      <c r="F134" s="152" t="s">
        <v>79</v>
      </c>
      <c r="G134" s="153">
        <v>0</v>
      </c>
      <c r="H134" s="154" t="s">
        <v>80</v>
      </c>
      <c r="I134" s="152" t="s">
        <v>79</v>
      </c>
      <c r="J134" s="153">
        <v>0</v>
      </c>
      <c r="K134" s="154" t="s">
        <v>81</v>
      </c>
      <c r="L134" s="152"/>
      <c r="M134" s="155"/>
      <c r="N134" s="155"/>
      <c r="O134" s="156" t="s">
        <v>95</v>
      </c>
      <c r="P134" s="157">
        <f>ROUNDDOWN($E134*$G134*$J134,0)</f>
        <v>0</v>
      </c>
      <c r="Q134" s="158"/>
    </row>
    <row r="135" spans="2:17">
      <c r="B135" s="100"/>
      <c r="C135" s="34"/>
      <c r="D135" s="34"/>
      <c r="E135" s="34"/>
      <c r="F135" s="34"/>
      <c r="G135" s="34"/>
      <c r="H135" s="34"/>
      <c r="I135" s="34"/>
      <c r="J135" s="34"/>
      <c r="K135" s="34"/>
      <c r="L135" s="34"/>
      <c r="M135" s="34"/>
      <c r="N135" s="34"/>
      <c r="O135" s="34"/>
      <c r="P135" s="34"/>
      <c r="Q135" s="34"/>
    </row>
    <row r="136" spans="2:17" ht="13.15" customHeight="1">
      <c r="B136" s="100"/>
      <c r="C136" s="128" t="s">
        <v>102</v>
      </c>
      <c r="E136" s="34"/>
      <c r="F136" s="34"/>
      <c r="G136" s="34"/>
      <c r="H136" s="34"/>
      <c r="I136" s="34"/>
      <c r="J136" s="34"/>
      <c r="K136" s="34"/>
      <c r="L136" s="34"/>
      <c r="M136" s="34"/>
      <c r="N136" s="34"/>
      <c r="O136" s="34"/>
      <c r="P136" s="130"/>
      <c r="Q136" s="131">
        <f>SUM(P137:P141)</f>
        <v>0</v>
      </c>
    </row>
    <row r="137" spans="2:17">
      <c r="B137" s="100"/>
      <c r="C137" s="344" t="s">
        <v>75</v>
      </c>
      <c r="D137" s="345"/>
      <c r="E137" s="132" t="s">
        <v>76</v>
      </c>
      <c r="F137" s="132"/>
      <c r="G137" s="346" t="s">
        <v>82</v>
      </c>
      <c r="H137" s="346"/>
      <c r="I137" s="133"/>
      <c r="J137" s="346" t="s">
        <v>83</v>
      </c>
      <c r="K137" s="346"/>
      <c r="L137" s="133"/>
      <c r="M137" s="133"/>
      <c r="N137" s="133"/>
      <c r="O137" s="133"/>
      <c r="P137" s="133"/>
      <c r="Q137" s="134" t="s">
        <v>78</v>
      </c>
    </row>
    <row r="138" spans="2:17">
      <c r="B138" s="100"/>
      <c r="C138" s="347"/>
      <c r="D138" s="348"/>
      <c r="E138" s="135">
        <v>0</v>
      </c>
      <c r="F138" s="136" t="s">
        <v>79</v>
      </c>
      <c r="G138" s="137">
        <v>0</v>
      </c>
      <c r="H138" s="138" t="s">
        <v>80</v>
      </c>
      <c r="I138" s="136" t="s">
        <v>79</v>
      </c>
      <c r="J138" s="137">
        <v>0</v>
      </c>
      <c r="K138" s="138" t="s">
        <v>97</v>
      </c>
      <c r="L138" s="136"/>
      <c r="M138" s="139"/>
      <c r="N138" s="139"/>
      <c r="O138" s="140" t="s">
        <v>95</v>
      </c>
      <c r="P138" s="141">
        <f>ROUNDDOWN($E138*$G138*$J138,0)</f>
        <v>0</v>
      </c>
      <c r="Q138" s="142"/>
    </row>
    <row r="139" spans="2:17">
      <c r="B139" s="100"/>
      <c r="C139" s="369"/>
      <c r="D139" s="370"/>
      <c r="E139" s="143">
        <v>0</v>
      </c>
      <c r="F139" s="144" t="s">
        <v>79</v>
      </c>
      <c r="G139" s="145">
        <v>0</v>
      </c>
      <c r="H139" s="146" t="s">
        <v>80</v>
      </c>
      <c r="I139" s="144" t="s">
        <v>79</v>
      </c>
      <c r="J139" s="145">
        <v>0</v>
      </c>
      <c r="K139" s="146" t="s">
        <v>97</v>
      </c>
      <c r="L139" s="144"/>
      <c r="M139" s="147"/>
      <c r="N139" s="147"/>
      <c r="O139" s="148" t="s">
        <v>95</v>
      </c>
      <c r="P139" s="149">
        <f>ROUNDDOWN($E139*$G139*$J139,0)</f>
        <v>0</v>
      </c>
      <c r="Q139" s="150"/>
    </row>
    <row r="140" spans="2:17">
      <c r="B140" s="100"/>
      <c r="C140" s="371"/>
      <c r="D140" s="372"/>
      <c r="E140" s="151">
        <v>0</v>
      </c>
      <c r="F140" s="152" t="s">
        <v>79</v>
      </c>
      <c r="G140" s="153">
        <v>0</v>
      </c>
      <c r="H140" s="154" t="s">
        <v>80</v>
      </c>
      <c r="I140" s="152" t="s">
        <v>79</v>
      </c>
      <c r="J140" s="153">
        <v>0</v>
      </c>
      <c r="K140" s="154" t="s">
        <v>97</v>
      </c>
      <c r="L140" s="152"/>
      <c r="M140" s="155"/>
      <c r="N140" s="155"/>
      <c r="O140" s="156" t="s">
        <v>95</v>
      </c>
      <c r="P140" s="157">
        <f>ROUNDDOWN($E140*$G140*$J140,0)</f>
        <v>0</v>
      </c>
      <c r="Q140" s="158"/>
    </row>
    <row r="141" spans="2:17">
      <c r="B141" s="100"/>
      <c r="C141" s="34"/>
      <c r="D141" s="34"/>
      <c r="E141" s="34"/>
      <c r="F141" s="34"/>
      <c r="G141" s="34"/>
      <c r="H141" s="34"/>
      <c r="I141" s="34"/>
      <c r="J141" s="34"/>
      <c r="K141" s="34"/>
      <c r="L141" s="34"/>
      <c r="M141" s="34"/>
      <c r="N141" s="34"/>
      <c r="O141" s="34"/>
      <c r="P141" s="34"/>
      <c r="Q141" s="34"/>
    </row>
    <row r="142" spans="2:17" ht="13.15" customHeight="1">
      <c r="B142" s="100"/>
      <c r="C142" s="128" t="s">
        <v>103</v>
      </c>
      <c r="E142" s="34"/>
      <c r="F142" s="34"/>
      <c r="G142" s="34"/>
      <c r="H142" s="34"/>
      <c r="I142" s="34"/>
      <c r="J142" s="34"/>
      <c r="K142" s="34"/>
      <c r="L142" s="34"/>
      <c r="M142" s="34"/>
      <c r="N142" s="34"/>
      <c r="O142" s="34"/>
      <c r="P142" s="130"/>
      <c r="Q142" s="131">
        <f>SUM(P143:P147)</f>
        <v>0</v>
      </c>
    </row>
    <row r="143" spans="2:17">
      <c r="B143" s="100"/>
      <c r="C143" s="344" t="s">
        <v>75</v>
      </c>
      <c r="D143" s="345"/>
      <c r="E143" s="132" t="s">
        <v>76</v>
      </c>
      <c r="F143" s="132"/>
      <c r="G143" s="346" t="s">
        <v>82</v>
      </c>
      <c r="H143" s="346"/>
      <c r="I143" s="133"/>
      <c r="J143" s="346" t="s">
        <v>83</v>
      </c>
      <c r="K143" s="346"/>
      <c r="L143" s="133"/>
      <c r="M143" s="133"/>
      <c r="N143" s="133"/>
      <c r="O143" s="133"/>
      <c r="P143" s="133"/>
      <c r="Q143" s="134" t="s">
        <v>78</v>
      </c>
    </row>
    <row r="144" spans="2:17">
      <c r="B144" s="100"/>
      <c r="C144" s="347"/>
      <c r="D144" s="348"/>
      <c r="E144" s="135">
        <v>0</v>
      </c>
      <c r="F144" s="136" t="s">
        <v>79</v>
      </c>
      <c r="G144" s="137">
        <v>0</v>
      </c>
      <c r="H144" s="138" t="s">
        <v>80</v>
      </c>
      <c r="I144" s="136" t="s">
        <v>79</v>
      </c>
      <c r="J144" s="137">
        <v>0</v>
      </c>
      <c r="K144" s="138" t="s">
        <v>84</v>
      </c>
      <c r="L144" s="136"/>
      <c r="M144" s="139"/>
      <c r="N144" s="139"/>
      <c r="O144" s="140" t="s">
        <v>95</v>
      </c>
      <c r="P144" s="141">
        <f>ROUNDDOWN($E144*$G144*$J144,0)</f>
        <v>0</v>
      </c>
      <c r="Q144" s="142" t="s">
        <v>98</v>
      </c>
    </row>
    <row r="145" spans="2:17">
      <c r="B145" s="100"/>
      <c r="C145" s="369"/>
      <c r="D145" s="370"/>
      <c r="E145" s="143">
        <v>0</v>
      </c>
      <c r="F145" s="144" t="s">
        <v>79</v>
      </c>
      <c r="G145" s="145">
        <v>0</v>
      </c>
      <c r="H145" s="146" t="s">
        <v>80</v>
      </c>
      <c r="I145" s="144" t="s">
        <v>79</v>
      </c>
      <c r="J145" s="145">
        <v>0</v>
      </c>
      <c r="K145" s="146" t="s">
        <v>84</v>
      </c>
      <c r="L145" s="144"/>
      <c r="M145" s="147"/>
      <c r="N145" s="147"/>
      <c r="O145" s="148" t="s">
        <v>95</v>
      </c>
      <c r="P145" s="149">
        <f>ROUNDDOWN($E145*$G145*$J145,0)</f>
        <v>0</v>
      </c>
      <c r="Q145" s="150"/>
    </row>
    <row r="146" spans="2:17">
      <c r="B146" s="100"/>
      <c r="C146" s="371"/>
      <c r="D146" s="372"/>
      <c r="E146" s="151">
        <v>0</v>
      </c>
      <c r="F146" s="152" t="s">
        <v>79</v>
      </c>
      <c r="G146" s="153">
        <v>0</v>
      </c>
      <c r="H146" s="154" t="s">
        <v>80</v>
      </c>
      <c r="I146" s="152" t="s">
        <v>79</v>
      </c>
      <c r="J146" s="153">
        <v>0</v>
      </c>
      <c r="K146" s="154" t="s">
        <v>84</v>
      </c>
      <c r="L146" s="152"/>
      <c r="M146" s="155"/>
      <c r="N146" s="155"/>
      <c r="O146" s="156" t="s">
        <v>95</v>
      </c>
      <c r="P146" s="157">
        <f>ROUNDDOWN($E146*$G146*$J146,0)</f>
        <v>0</v>
      </c>
      <c r="Q146" s="158"/>
    </row>
    <row r="147" spans="2:17">
      <c r="B147" s="100"/>
      <c r="C147" s="34"/>
      <c r="D147" s="34"/>
      <c r="E147" s="34"/>
      <c r="F147" s="34"/>
      <c r="G147" s="34"/>
      <c r="H147" s="34"/>
      <c r="I147" s="34"/>
      <c r="J147" s="34"/>
      <c r="K147" s="34"/>
      <c r="L147" s="34"/>
      <c r="M147" s="34"/>
      <c r="N147" s="34"/>
      <c r="O147" s="34"/>
      <c r="P147" s="34"/>
      <c r="Q147" s="34"/>
    </row>
    <row r="148" spans="2:17" ht="13.15" customHeight="1">
      <c r="B148" s="100"/>
      <c r="C148" s="128" t="s">
        <v>86</v>
      </c>
      <c r="E148" s="34"/>
      <c r="F148" s="34"/>
      <c r="G148" s="34"/>
      <c r="H148" s="34"/>
      <c r="I148" s="34"/>
      <c r="J148" s="34"/>
      <c r="K148" s="34"/>
      <c r="L148" s="34"/>
      <c r="M148" s="34"/>
      <c r="N148" s="34"/>
      <c r="O148" s="34"/>
      <c r="P148" s="130"/>
      <c r="Q148" s="131">
        <f>SUM(P149:P153)</f>
        <v>0</v>
      </c>
    </row>
    <row r="149" spans="2:17">
      <c r="B149" s="100"/>
      <c r="C149" s="344" t="s">
        <v>75</v>
      </c>
      <c r="D149" s="345"/>
      <c r="E149" s="132" t="s">
        <v>87</v>
      </c>
      <c r="F149" s="132"/>
      <c r="G149" s="346" t="s">
        <v>82</v>
      </c>
      <c r="H149" s="346"/>
      <c r="I149" s="133"/>
      <c r="J149" s="346" t="s">
        <v>83</v>
      </c>
      <c r="K149" s="346"/>
      <c r="L149" s="133"/>
      <c r="M149" s="133"/>
      <c r="N149" s="133"/>
      <c r="O149" s="133"/>
      <c r="P149" s="133"/>
      <c r="Q149" s="134" t="s">
        <v>78</v>
      </c>
    </row>
    <row r="150" spans="2:17">
      <c r="B150" s="100"/>
      <c r="C150" s="347"/>
      <c r="D150" s="348"/>
      <c r="E150" s="135">
        <v>0</v>
      </c>
      <c r="F150" s="136" t="s">
        <v>79</v>
      </c>
      <c r="G150" s="137">
        <v>0</v>
      </c>
      <c r="H150" s="138" t="s">
        <v>85</v>
      </c>
      <c r="I150" s="136" t="s">
        <v>79</v>
      </c>
      <c r="J150" s="137">
        <v>0</v>
      </c>
      <c r="K150" s="138" t="s">
        <v>84</v>
      </c>
      <c r="L150" s="136" t="s">
        <v>79</v>
      </c>
      <c r="M150" s="139"/>
      <c r="N150" s="139"/>
      <c r="O150" s="140" t="s">
        <v>95</v>
      </c>
      <c r="P150" s="141">
        <f t="shared" ref="P150:P152" si="0">ROUNDDOWN($E150*$G150*$J150,0)</f>
        <v>0</v>
      </c>
      <c r="Q150" s="142"/>
    </row>
    <row r="151" spans="2:17">
      <c r="B151" s="100"/>
      <c r="C151" s="369"/>
      <c r="D151" s="370"/>
      <c r="E151" s="143">
        <v>0</v>
      </c>
      <c r="F151" s="144" t="s">
        <v>79</v>
      </c>
      <c r="G151" s="145">
        <v>0</v>
      </c>
      <c r="H151" s="146" t="s">
        <v>85</v>
      </c>
      <c r="I151" s="144" t="s">
        <v>79</v>
      </c>
      <c r="J151" s="145">
        <v>0</v>
      </c>
      <c r="K151" s="146" t="s">
        <v>84</v>
      </c>
      <c r="L151" s="144" t="s">
        <v>79</v>
      </c>
      <c r="M151" s="147"/>
      <c r="N151" s="147"/>
      <c r="O151" s="148" t="s">
        <v>95</v>
      </c>
      <c r="P151" s="149">
        <f t="shared" si="0"/>
        <v>0</v>
      </c>
      <c r="Q151" s="150"/>
    </row>
    <row r="152" spans="2:17">
      <c r="B152" s="100"/>
      <c r="C152" s="371"/>
      <c r="D152" s="372"/>
      <c r="E152" s="151">
        <v>0</v>
      </c>
      <c r="F152" s="152" t="s">
        <v>79</v>
      </c>
      <c r="G152" s="153">
        <v>0</v>
      </c>
      <c r="H152" s="154" t="s">
        <v>85</v>
      </c>
      <c r="I152" s="152" t="s">
        <v>79</v>
      </c>
      <c r="J152" s="153">
        <v>0</v>
      </c>
      <c r="K152" s="154" t="s">
        <v>84</v>
      </c>
      <c r="L152" s="152" t="s">
        <v>79</v>
      </c>
      <c r="M152" s="155"/>
      <c r="N152" s="155"/>
      <c r="O152" s="156" t="s">
        <v>95</v>
      </c>
      <c r="P152" s="157">
        <f t="shared" si="0"/>
        <v>0</v>
      </c>
      <c r="Q152" s="158"/>
    </row>
    <row r="153" spans="2:17">
      <c r="B153" s="100"/>
      <c r="C153" s="34"/>
      <c r="D153" s="40"/>
      <c r="E153" s="40"/>
      <c r="F153" s="40"/>
      <c r="G153" s="40"/>
      <c r="H153" s="40"/>
      <c r="I153" s="40"/>
      <c r="J153" s="40"/>
      <c r="K153" s="40"/>
      <c r="L153" s="40"/>
      <c r="M153" s="40"/>
      <c r="N153" s="40"/>
      <c r="O153" s="40"/>
      <c r="P153" s="40"/>
      <c r="Q153" s="40"/>
    </row>
    <row r="154" spans="2:17" ht="13.15" customHeight="1">
      <c r="B154" s="100"/>
      <c r="C154" s="128" t="s">
        <v>88</v>
      </c>
      <c r="E154" s="34"/>
      <c r="F154" s="34"/>
      <c r="G154" s="34"/>
      <c r="H154" s="34"/>
      <c r="I154" s="34"/>
      <c r="J154" s="34"/>
      <c r="K154" s="34"/>
      <c r="L154" s="34"/>
      <c r="M154" s="34"/>
      <c r="N154" s="34"/>
      <c r="O154" s="34"/>
      <c r="P154" s="130"/>
      <c r="Q154" s="131">
        <f>SUM(P155:P159)</f>
        <v>0</v>
      </c>
    </row>
    <row r="155" spans="2:17">
      <c r="B155" s="100"/>
      <c r="C155" s="344" t="s">
        <v>75</v>
      </c>
      <c r="D155" s="345"/>
      <c r="E155" s="132" t="s">
        <v>89</v>
      </c>
      <c r="F155" s="132"/>
      <c r="G155" s="346" t="s">
        <v>82</v>
      </c>
      <c r="H155" s="346"/>
      <c r="I155" s="133"/>
      <c r="J155" s="346" t="s">
        <v>83</v>
      </c>
      <c r="K155" s="346"/>
      <c r="L155" s="133"/>
      <c r="M155" s="104" t="s">
        <v>77</v>
      </c>
      <c r="N155" s="133"/>
      <c r="O155" s="133"/>
      <c r="P155" s="133"/>
      <c r="Q155" s="134" t="s">
        <v>78</v>
      </c>
    </row>
    <row r="156" spans="2:17">
      <c r="B156" s="100"/>
      <c r="C156" s="347"/>
      <c r="D156" s="348"/>
      <c r="E156" s="135">
        <v>0</v>
      </c>
      <c r="F156" s="136" t="s">
        <v>79</v>
      </c>
      <c r="G156" s="137">
        <v>0</v>
      </c>
      <c r="H156" s="138" t="s">
        <v>85</v>
      </c>
      <c r="I156" s="136" t="s">
        <v>79</v>
      </c>
      <c r="J156" s="137">
        <v>0</v>
      </c>
      <c r="K156" s="138" t="s">
        <v>84</v>
      </c>
      <c r="L156" s="136" t="s">
        <v>79</v>
      </c>
      <c r="M156" s="139"/>
      <c r="N156" s="139"/>
      <c r="O156" s="140" t="s">
        <v>95</v>
      </c>
      <c r="P156" s="141">
        <f>ROUNDDOWN($E156*$G156*$J156*$M156,0)</f>
        <v>0</v>
      </c>
      <c r="Q156" s="142"/>
    </row>
    <row r="157" spans="2:17">
      <c r="B157" s="100"/>
      <c r="C157" s="369"/>
      <c r="D157" s="370"/>
      <c r="E157" s="143">
        <v>0</v>
      </c>
      <c r="F157" s="144" t="s">
        <v>79</v>
      </c>
      <c r="G157" s="145">
        <v>0</v>
      </c>
      <c r="H157" s="146" t="s">
        <v>85</v>
      </c>
      <c r="I157" s="144" t="s">
        <v>79</v>
      </c>
      <c r="J157" s="145">
        <v>0</v>
      </c>
      <c r="K157" s="146" t="s">
        <v>84</v>
      </c>
      <c r="L157" s="144" t="s">
        <v>79</v>
      </c>
      <c r="M157" s="147"/>
      <c r="N157" s="147"/>
      <c r="O157" s="148" t="s">
        <v>95</v>
      </c>
      <c r="P157" s="149">
        <f>ROUNDDOWN($E157*$G157*$J157*$M157,0)</f>
        <v>0</v>
      </c>
      <c r="Q157" s="150"/>
    </row>
    <row r="158" spans="2:17">
      <c r="B158" s="100"/>
      <c r="C158" s="371"/>
      <c r="D158" s="372"/>
      <c r="E158" s="151">
        <v>0</v>
      </c>
      <c r="F158" s="152" t="s">
        <v>79</v>
      </c>
      <c r="G158" s="153">
        <v>0</v>
      </c>
      <c r="H158" s="154" t="s">
        <v>85</v>
      </c>
      <c r="I158" s="152" t="s">
        <v>79</v>
      </c>
      <c r="J158" s="153">
        <v>0</v>
      </c>
      <c r="K158" s="154" t="s">
        <v>84</v>
      </c>
      <c r="L158" s="152" t="s">
        <v>79</v>
      </c>
      <c r="M158" s="155"/>
      <c r="N158" s="155"/>
      <c r="O158" s="156" t="s">
        <v>95</v>
      </c>
      <c r="P158" s="157">
        <f>ROUNDDOWN($E158*$G158*$J158*$M158,0)</f>
        <v>0</v>
      </c>
      <c r="Q158" s="158"/>
    </row>
    <row r="159" spans="2:17">
      <c r="B159" s="100"/>
      <c r="C159" s="34"/>
      <c r="D159" s="34"/>
      <c r="E159" s="34"/>
      <c r="F159" s="34"/>
      <c r="G159" s="34"/>
      <c r="H159" s="34"/>
      <c r="I159" s="34"/>
      <c r="J159" s="34"/>
      <c r="K159" s="34"/>
      <c r="L159" s="34"/>
      <c r="M159" s="34"/>
      <c r="N159" s="34"/>
      <c r="O159" s="34"/>
      <c r="P159" s="34"/>
      <c r="Q159" s="40"/>
    </row>
    <row r="160" spans="2:17">
      <c r="B160" s="100"/>
      <c r="C160" s="128" t="s">
        <v>90</v>
      </c>
      <c r="E160" s="34"/>
      <c r="F160" s="34"/>
      <c r="G160" s="34"/>
      <c r="H160" s="34"/>
      <c r="I160" s="34"/>
      <c r="J160" s="34"/>
      <c r="K160" s="34"/>
      <c r="L160" s="159"/>
      <c r="M160" s="34"/>
      <c r="N160" s="34"/>
      <c r="O160" s="37"/>
      <c r="P160" s="130"/>
      <c r="Q160" s="131">
        <f>SUM(P161:P165)</f>
        <v>0</v>
      </c>
    </row>
    <row r="161" spans="1:17">
      <c r="B161" s="100"/>
      <c r="C161" s="344" t="s">
        <v>75</v>
      </c>
      <c r="D161" s="345"/>
      <c r="E161" s="132" t="s">
        <v>89</v>
      </c>
      <c r="F161" s="132"/>
      <c r="G161" s="346" t="s">
        <v>82</v>
      </c>
      <c r="H161" s="346"/>
      <c r="I161" s="133"/>
      <c r="J161" s="346" t="s">
        <v>83</v>
      </c>
      <c r="K161" s="346"/>
      <c r="L161" s="133"/>
      <c r="M161" s="133" t="s">
        <v>77</v>
      </c>
      <c r="N161" s="133"/>
      <c r="O161" s="133"/>
      <c r="P161" s="133"/>
      <c r="Q161" s="134" t="s">
        <v>78</v>
      </c>
    </row>
    <row r="162" spans="1:17">
      <c r="B162" s="100"/>
      <c r="C162" s="347"/>
      <c r="D162" s="348"/>
      <c r="E162" s="135">
        <v>0</v>
      </c>
      <c r="F162" s="136" t="s">
        <v>79</v>
      </c>
      <c r="G162" s="137">
        <v>0</v>
      </c>
      <c r="H162" s="138" t="s">
        <v>85</v>
      </c>
      <c r="I162" s="136" t="s">
        <v>79</v>
      </c>
      <c r="J162" s="137">
        <v>0</v>
      </c>
      <c r="K162" s="138" t="s">
        <v>84</v>
      </c>
      <c r="L162" s="136" t="s">
        <v>79</v>
      </c>
      <c r="M162" s="139"/>
      <c r="N162" s="139"/>
      <c r="O162" s="140" t="s">
        <v>95</v>
      </c>
      <c r="P162" s="141">
        <f>ROUNDDOWN($E162*$G162*$J162*$M162,0)</f>
        <v>0</v>
      </c>
      <c r="Q162" s="142"/>
    </row>
    <row r="163" spans="1:17">
      <c r="B163" s="100"/>
      <c r="C163" s="369"/>
      <c r="D163" s="370"/>
      <c r="E163" s="143">
        <v>0</v>
      </c>
      <c r="F163" s="144" t="s">
        <v>79</v>
      </c>
      <c r="G163" s="145">
        <v>0</v>
      </c>
      <c r="H163" s="146" t="s">
        <v>85</v>
      </c>
      <c r="I163" s="144" t="s">
        <v>79</v>
      </c>
      <c r="J163" s="145">
        <v>0</v>
      </c>
      <c r="K163" s="146" t="s">
        <v>84</v>
      </c>
      <c r="L163" s="144" t="s">
        <v>79</v>
      </c>
      <c r="M163" s="147"/>
      <c r="N163" s="147"/>
      <c r="O163" s="148" t="s">
        <v>95</v>
      </c>
      <c r="P163" s="149">
        <f>ROUNDDOWN($E163*$G163*$J163*$M163,0)</f>
        <v>0</v>
      </c>
      <c r="Q163" s="150"/>
    </row>
    <row r="164" spans="1:17">
      <c r="B164" s="100"/>
      <c r="C164" s="371"/>
      <c r="D164" s="372"/>
      <c r="E164" s="151">
        <v>0</v>
      </c>
      <c r="F164" s="152" t="s">
        <v>79</v>
      </c>
      <c r="G164" s="153">
        <v>0</v>
      </c>
      <c r="H164" s="154" t="s">
        <v>85</v>
      </c>
      <c r="I164" s="152" t="s">
        <v>79</v>
      </c>
      <c r="J164" s="153">
        <v>0</v>
      </c>
      <c r="K164" s="154" t="s">
        <v>84</v>
      </c>
      <c r="L164" s="152" t="s">
        <v>79</v>
      </c>
      <c r="M164" s="155"/>
      <c r="N164" s="155"/>
      <c r="O164" s="156" t="s">
        <v>95</v>
      </c>
      <c r="P164" s="157">
        <f>ROUNDDOWN($E164*$G164*$J164*$M164,0)</f>
        <v>0</v>
      </c>
      <c r="Q164" s="158"/>
    </row>
    <row r="165" spans="1:17">
      <c r="A165" s="160"/>
      <c r="B165" s="161"/>
      <c r="C165" s="34"/>
      <c r="D165" s="34"/>
      <c r="E165" s="34"/>
      <c r="F165" s="34"/>
      <c r="G165" s="34"/>
      <c r="H165" s="34"/>
      <c r="I165" s="34"/>
      <c r="J165" s="34"/>
      <c r="K165" s="34"/>
      <c r="L165" s="40"/>
      <c r="M165" s="40"/>
      <c r="N165" s="40"/>
      <c r="O165" s="40"/>
      <c r="P165" s="40"/>
      <c r="Q165" s="40"/>
    </row>
    <row r="166" spans="1:17">
      <c r="B166" s="100"/>
      <c r="C166" s="128" t="s">
        <v>120</v>
      </c>
      <c r="E166" s="34"/>
      <c r="F166" s="34"/>
      <c r="G166" s="34"/>
      <c r="H166" s="34"/>
      <c r="I166" s="34"/>
      <c r="J166" s="34"/>
      <c r="K166" s="34"/>
      <c r="L166" s="34"/>
      <c r="M166" s="34"/>
      <c r="N166" s="34"/>
      <c r="O166" s="34"/>
      <c r="P166" s="130"/>
      <c r="Q166" s="131">
        <f>SUM(P167:P171)</f>
        <v>0</v>
      </c>
    </row>
    <row r="167" spans="1:17">
      <c r="B167" s="100"/>
      <c r="C167" s="344" t="s">
        <v>91</v>
      </c>
      <c r="D167" s="345"/>
      <c r="E167" s="345"/>
      <c r="F167" s="345"/>
      <c r="G167" s="345"/>
      <c r="H167" s="345"/>
      <c r="I167" s="345"/>
      <c r="J167" s="345"/>
      <c r="K167" s="345"/>
      <c r="L167" s="133"/>
      <c r="M167" s="133"/>
      <c r="N167" s="133"/>
      <c r="O167" s="133"/>
      <c r="P167" s="133"/>
      <c r="Q167" s="134" t="s">
        <v>78</v>
      </c>
    </row>
    <row r="168" spans="1:17">
      <c r="B168" s="100"/>
      <c r="C168" s="377"/>
      <c r="D168" s="378"/>
      <c r="E168" s="378"/>
      <c r="F168" s="378"/>
      <c r="G168" s="378"/>
      <c r="H168" s="378"/>
      <c r="I168" s="378"/>
      <c r="J168" s="378"/>
      <c r="K168" s="379"/>
      <c r="L168" s="136" t="s">
        <v>79</v>
      </c>
      <c r="M168" s="380" t="s">
        <v>92</v>
      </c>
      <c r="N168" s="380"/>
      <c r="O168" s="140" t="s">
        <v>95</v>
      </c>
      <c r="P168" s="162">
        <v>0</v>
      </c>
      <c r="Q168" s="142"/>
    </row>
    <row r="169" spans="1:17">
      <c r="B169" s="100"/>
      <c r="C169" s="381"/>
      <c r="D169" s="382"/>
      <c r="E169" s="382"/>
      <c r="F169" s="382"/>
      <c r="G169" s="382"/>
      <c r="H169" s="382"/>
      <c r="I169" s="382"/>
      <c r="J169" s="382"/>
      <c r="K169" s="383"/>
      <c r="L169" s="144" t="s">
        <v>79</v>
      </c>
      <c r="M169" s="384" t="s">
        <v>92</v>
      </c>
      <c r="N169" s="384"/>
      <c r="O169" s="148" t="s">
        <v>95</v>
      </c>
      <c r="P169" s="163">
        <v>0</v>
      </c>
      <c r="Q169" s="150"/>
    </row>
    <row r="170" spans="1:17">
      <c r="B170" s="100"/>
      <c r="C170" s="373"/>
      <c r="D170" s="374"/>
      <c r="E170" s="374"/>
      <c r="F170" s="374"/>
      <c r="G170" s="374"/>
      <c r="H170" s="374"/>
      <c r="I170" s="374"/>
      <c r="J170" s="374"/>
      <c r="K170" s="375"/>
      <c r="L170" s="152" t="s">
        <v>79</v>
      </c>
      <c r="M170" s="376" t="s">
        <v>92</v>
      </c>
      <c r="N170" s="376"/>
      <c r="O170" s="156" t="s">
        <v>95</v>
      </c>
      <c r="P170" s="164">
        <v>0</v>
      </c>
      <c r="Q170" s="158"/>
    </row>
    <row r="171" spans="1:17">
      <c r="B171" s="100"/>
      <c r="C171" s="34"/>
      <c r="D171" s="34"/>
      <c r="E171" s="34"/>
      <c r="F171" s="34"/>
      <c r="G171" s="34"/>
      <c r="H171" s="34"/>
      <c r="I171" s="34"/>
      <c r="J171" s="34"/>
      <c r="K171" s="34"/>
      <c r="L171" s="34"/>
      <c r="M171" s="34"/>
      <c r="N171" s="34"/>
      <c r="O171" s="34"/>
      <c r="P171" s="34"/>
      <c r="Q171" s="34"/>
    </row>
    <row r="172" spans="1:17">
      <c r="B172" s="100"/>
      <c r="C172" s="128" t="s">
        <v>121</v>
      </c>
      <c r="E172" s="34"/>
      <c r="F172" s="34"/>
      <c r="G172" s="34"/>
      <c r="H172" s="34"/>
      <c r="I172" s="34"/>
      <c r="J172" s="34"/>
      <c r="K172" s="34"/>
      <c r="L172" s="34"/>
      <c r="M172" s="34"/>
      <c r="N172" s="34"/>
      <c r="O172" s="34"/>
      <c r="P172" s="130"/>
      <c r="Q172" s="131">
        <f>SUM(P173:P177)</f>
        <v>0</v>
      </c>
    </row>
    <row r="173" spans="1:17">
      <c r="B173" s="100"/>
      <c r="C173" s="344" t="s">
        <v>75</v>
      </c>
      <c r="D173" s="345"/>
      <c r="E173" s="132" t="s">
        <v>89</v>
      </c>
      <c r="F173" s="132"/>
      <c r="G173" s="346" t="s">
        <v>82</v>
      </c>
      <c r="H173" s="346"/>
      <c r="I173" s="133"/>
      <c r="J173" s="346" t="s">
        <v>83</v>
      </c>
      <c r="K173" s="346"/>
      <c r="L173" s="133"/>
      <c r="M173" s="133" t="s">
        <v>77</v>
      </c>
      <c r="N173" s="133"/>
      <c r="O173" s="133"/>
      <c r="P173" s="133"/>
      <c r="Q173" s="134" t="s">
        <v>78</v>
      </c>
    </row>
    <row r="174" spans="1:17">
      <c r="B174" s="100"/>
      <c r="C174" s="347"/>
      <c r="D174" s="348"/>
      <c r="E174" s="135">
        <v>0</v>
      </c>
      <c r="F174" s="136" t="s">
        <v>79</v>
      </c>
      <c r="G174" s="137">
        <v>0</v>
      </c>
      <c r="H174" s="138" t="s">
        <v>85</v>
      </c>
      <c r="I174" s="136" t="s">
        <v>79</v>
      </c>
      <c r="J174" s="137">
        <v>0</v>
      </c>
      <c r="K174" s="138" t="s">
        <v>84</v>
      </c>
      <c r="L174" s="136" t="s">
        <v>79</v>
      </c>
      <c r="M174" s="139"/>
      <c r="N174" s="139"/>
      <c r="O174" s="140" t="s">
        <v>95</v>
      </c>
      <c r="P174" s="141">
        <f>ROUNDDOWN($E174*$G174*$J174*$M174,0)</f>
        <v>0</v>
      </c>
      <c r="Q174" s="142"/>
    </row>
    <row r="175" spans="1:17">
      <c r="B175" s="100"/>
      <c r="C175" s="369"/>
      <c r="D175" s="370"/>
      <c r="E175" s="143">
        <v>0</v>
      </c>
      <c r="F175" s="144" t="s">
        <v>79</v>
      </c>
      <c r="G175" s="145">
        <v>0</v>
      </c>
      <c r="H175" s="146" t="s">
        <v>85</v>
      </c>
      <c r="I175" s="144" t="s">
        <v>79</v>
      </c>
      <c r="J175" s="145">
        <v>0</v>
      </c>
      <c r="K175" s="146" t="s">
        <v>84</v>
      </c>
      <c r="L175" s="144" t="s">
        <v>79</v>
      </c>
      <c r="M175" s="147"/>
      <c r="N175" s="147"/>
      <c r="O175" s="148" t="s">
        <v>95</v>
      </c>
      <c r="P175" s="149">
        <f>ROUNDDOWN($E175*$G175*$J175*$M175,0)</f>
        <v>0</v>
      </c>
      <c r="Q175" s="150"/>
    </row>
    <row r="176" spans="1:17">
      <c r="B176" s="100"/>
      <c r="C176" s="371"/>
      <c r="D176" s="372"/>
      <c r="E176" s="151">
        <v>0</v>
      </c>
      <c r="F176" s="152" t="s">
        <v>79</v>
      </c>
      <c r="G176" s="153">
        <v>0</v>
      </c>
      <c r="H176" s="154" t="s">
        <v>85</v>
      </c>
      <c r="I176" s="152" t="s">
        <v>79</v>
      </c>
      <c r="J176" s="153">
        <v>0</v>
      </c>
      <c r="K176" s="154" t="s">
        <v>84</v>
      </c>
      <c r="L176" s="152" t="s">
        <v>79</v>
      </c>
      <c r="M176" s="155"/>
      <c r="N176" s="155"/>
      <c r="O176" s="156" t="s">
        <v>95</v>
      </c>
      <c r="P176" s="157">
        <f>ROUNDDOWN($E176*$G176*$J176*$M176,0)</f>
        <v>0</v>
      </c>
      <c r="Q176" s="158"/>
    </row>
    <row r="177" spans="1:17">
      <c r="B177" s="100"/>
      <c r="C177" s="34"/>
      <c r="D177" s="34"/>
      <c r="E177" s="34"/>
      <c r="F177" s="34"/>
      <c r="G177" s="34"/>
      <c r="H177" s="34"/>
      <c r="I177" s="34"/>
      <c r="J177" s="34"/>
      <c r="K177" s="34"/>
      <c r="L177" s="34"/>
      <c r="M177" s="34"/>
      <c r="N177" s="34"/>
      <c r="O177" s="34"/>
      <c r="P177" s="34"/>
      <c r="Q177" s="34"/>
    </row>
    <row r="178" spans="1:17">
      <c r="B178" s="100"/>
      <c r="C178" s="128" t="s">
        <v>122</v>
      </c>
      <c r="E178" s="34"/>
      <c r="F178" s="34"/>
      <c r="G178" s="34"/>
      <c r="H178" s="34"/>
      <c r="I178" s="34"/>
      <c r="J178" s="34"/>
      <c r="K178" s="34"/>
      <c r="L178" s="34"/>
      <c r="M178" s="34"/>
      <c r="N178" s="34"/>
      <c r="O178" s="34"/>
      <c r="P178" s="130"/>
      <c r="Q178" s="131">
        <f>SUM(P179:P183)</f>
        <v>0</v>
      </c>
    </row>
    <row r="179" spans="1:17">
      <c r="B179" s="100"/>
      <c r="C179" s="344" t="s">
        <v>75</v>
      </c>
      <c r="D179" s="345"/>
      <c r="E179" s="132" t="s">
        <v>89</v>
      </c>
      <c r="F179" s="132"/>
      <c r="G179" s="346" t="s">
        <v>82</v>
      </c>
      <c r="H179" s="346"/>
      <c r="I179" s="133"/>
      <c r="J179" s="346" t="s">
        <v>83</v>
      </c>
      <c r="K179" s="346"/>
      <c r="L179" s="133"/>
      <c r="M179" s="133" t="s">
        <v>77</v>
      </c>
      <c r="N179" s="133"/>
      <c r="O179" s="133"/>
      <c r="P179" s="133"/>
      <c r="Q179" s="134" t="s">
        <v>78</v>
      </c>
    </row>
    <row r="180" spans="1:17">
      <c r="B180" s="100"/>
      <c r="C180" s="347"/>
      <c r="D180" s="348"/>
      <c r="E180" s="135">
        <v>0</v>
      </c>
      <c r="F180" s="136" t="s">
        <v>79</v>
      </c>
      <c r="G180" s="137">
        <v>0</v>
      </c>
      <c r="H180" s="138" t="s">
        <v>85</v>
      </c>
      <c r="I180" s="136" t="s">
        <v>79</v>
      </c>
      <c r="J180" s="137">
        <v>0</v>
      </c>
      <c r="K180" s="138" t="s">
        <v>84</v>
      </c>
      <c r="L180" s="136" t="s">
        <v>79</v>
      </c>
      <c r="M180" s="139"/>
      <c r="N180" s="139"/>
      <c r="O180" s="140" t="s">
        <v>95</v>
      </c>
      <c r="P180" s="141">
        <f>ROUNDDOWN($E180*$G180*$J180*$M180,0)</f>
        <v>0</v>
      </c>
      <c r="Q180" s="142"/>
    </row>
    <row r="181" spans="1:17">
      <c r="B181" s="100"/>
      <c r="C181" s="369"/>
      <c r="D181" s="370"/>
      <c r="E181" s="143">
        <v>0</v>
      </c>
      <c r="F181" s="144" t="s">
        <v>79</v>
      </c>
      <c r="G181" s="145">
        <v>0</v>
      </c>
      <c r="H181" s="146" t="s">
        <v>85</v>
      </c>
      <c r="I181" s="144" t="s">
        <v>79</v>
      </c>
      <c r="J181" s="145">
        <v>0</v>
      </c>
      <c r="K181" s="146" t="s">
        <v>84</v>
      </c>
      <c r="L181" s="144" t="s">
        <v>79</v>
      </c>
      <c r="M181" s="147"/>
      <c r="N181" s="147"/>
      <c r="O181" s="148" t="s">
        <v>95</v>
      </c>
      <c r="P181" s="149">
        <f>ROUNDDOWN($E181*$G181*$J181*$M181,0)</f>
        <v>0</v>
      </c>
      <c r="Q181" s="150"/>
    </row>
    <row r="182" spans="1:17">
      <c r="B182" s="100"/>
      <c r="C182" s="371"/>
      <c r="D182" s="372"/>
      <c r="E182" s="151">
        <v>0</v>
      </c>
      <c r="F182" s="152" t="s">
        <v>79</v>
      </c>
      <c r="G182" s="153">
        <v>0</v>
      </c>
      <c r="H182" s="154" t="s">
        <v>85</v>
      </c>
      <c r="I182" s="152" t="s">
        <v>79</v>
      </c>
      <c r="J182" s="153">
        <v>0</v>
      </c>
      <c r="K182" s="154" t="s">
        <v>84</v>
      </c>
      <c r="L182" s="152" t="s">
        <v>79</v>
      </c>
      <c r="M182" s="155"/>
      <c r="N182" s="155"/>
      <c r="O182" s="156" t="s">
        <v>95</v>
      </c>
      <c r="P182" s="157">
        <f>ROUNDDOWN($E182*$G182*$J182*$M182,0)</f>
        <v>0</v>
      </c>
      <c r="Q182" s="158"/>
    </row>
    <row r="183" spans="1:17">
      <c r="B183" s="100"/>
      <c r="C183" s="34"/>
      <c r="D183" s="40"/>
      <c r="E183" s="40"/>
      <c r="F183" s="40"/>
      <c r="G183" s="40"/>
      <c r="H183" s="40"/>
      <c r="I183" s="40"/>
      <c r="J183" s="40"/>
      <c r="K183" s="40"/>
      <c r="L183" s="40"/>
      <c r="M183" s="40"/>
      <c r="N183" s="40"/>
      <c r="O183" s="40"/>
      <c r="P183" s="40"/>
      <c r="Q183" s="40"/>
    </row>
    <row r="184" spans="1:17">
      <c r="B184" s="100"/>
      <c r="C184" s="128" t="s">
        <v>123</v>
      </c>
      <c r="E184" s="34"/>
      <c r="F184" s="34"/>
      <c r="G184" s="34"/>
      <c r="H184" s="34"/>
      <c r="I184" s="34"/>
      <c r="J184" s="34"/>
      <c r="K184" s="34"/>
      <c r="L184" s="34"/>
      <c r="M184" s="34"/>
      <c r="N184" s="34"/>
      <c r="O184" s="34"/>
      <c r="P184" s="130"/>
      <c r="Q184" s="131">
        <f>SUM(P185:P189)</f>
        <v>0</v>
      </c>
    </row>
    <row r="185" spans="1:17">
      <c r="B185" s="100"/>
      <c r="C185" s="344" t="s">
        <v>75</v>
      </c>
      <c r="D185" s="345"/>
      <c r="E185" s="132" t="s">
        <v>89</v>
      </c>
      <c r="F185" s="132"/>
      <c r="G185" s="346" t="s">
        <v>82</v>
      </c>
      <c r="H185" s="346"/>
      <c r="I185" s="133"/>
      <c r="J185" s="346" t="s">
        <v>83</v>
      </c>
      <c r="K185" s="346"/>
      <c r="L185" s="133"/>
      <c r="M185" s="133" t="s">
        <v>77</v>
      </c>
      <c r="N185" s="133"/>
      <c r="O185" s="133"/>
      <c r="P185" s="133"/>
      <c r="Q185" s="134" t="s">
        <v>78</v>
      </c>
    </row>
    <row r="186" spans="1:17">
      <c r="B186" s="100"/>
      <c r="C186" s="347"/>
      <c r="D186" s="348"/>
      <c r="E186" s="135">
        <v>0</v>
      </c>
      <c r="F186" s="136" t="s">
        <v>79</v>
      </c>
      <c r="G186" s="137">
        <v>0</v>
      </c>
      <c r="H186" s="138" t="s">
        <v>85</v>
      </c>
      <c r="I186" s="136" t="s">
        <v>79</v>
      </c>
      <c r="J186" s="137">
        <v>0</v>
      </c>
      <c r="K186" s="138" t="s">
        <v>84</v>
      </c>
      <c r="L186" s="136" t="s">
        <v>79</v>
      </c>
      <c r="M186" s="139"/>
      <c r="N186" s="139"/>
      <c r="O186" s="140" t="s">
        <v>95</v>
      </c>
      <c r="P186" s="141">
        <f>ROUNDDOWN($E186*$G186*$J186*$M186,0)</f>
        <v>0</v>
      </c>
      <c r="Q186" s="142"/>
    </row>
    <row r="187" spans="1:17">
      <c r="B187" s="100"/>
      <c r="C187" s="369"/>
      <c r="D187" s="370"/>
      <c r="E187" s="143">
        <v>0</v>
      </c>
      <c r="F187" s="144" t="s">
        <v>79</v>
      </c>
      <c r="G187" s="145">
        <v>0</v>
      </c>
      <c r="H187" s="146" t="s">
        <v>85</v>
      </c>
      <c r="I187" s="144" t="s">
        <v>79</v>
      </c>
      <c r="J187" s="145">
        <v>0</v>
      </c>
      <c r="K187" s="146" t="s">
        <v>84</v>
      </c>
      <c r="L187" s="144" t="s">
        <v>79</v>
      </c>
      <c r="M187" s="147"/>
      <c r="N187" s="147"/>
      <c r="O187" s="148" t="s">
        <v>95</v>
      </c>
      <c r="P187" s="149">
        <f>ROUNDDOWN($E187*$G187*$J187*$M187,0)</f>
        <v>0</v>
      </c>
      <c r="Q187" s="150"/>
    </row>
    <row r="188" spans="1:17">
      <c r="B188" s="100"/>
      <c r="C188" s="371"/>
      <c r="D188" s="372"/>
      <c r="E188" s="151">
        <v>0</v>
      </c>
      <c r="F188" s="152" t="s">
        <v>79</v>
      </c>
      <c r="G188" s="153">
        <v>0</v>
      </c>
      <c r="H188" s="154" t="s">
        <v>85</v>
      </c>
      <c r="I188" s="152" t="s">
        <v>79</v>
      </c>
      <c r="J188" s="153">
        <v>0</v>
      </c>
      <c r="K188" s="154" t="s">
        <v>84</v>
      </c>
      <c r="L188" s="152" t="s">
        <v>79</v>
      </c>
      <c r="M188" s="155"/>
      <c r="N188" s="155"/>
      <c r="O188" s="156" t="s">
        <v>95</v>
      </c>
      <c r="P188" s="157">
        <f>ROUNDDOWN($E188*$G188*$J188*$M188,0)</f>
        <v>0</v>
      </c>
      <c r="Q188" s="158"/>
    </row>
    <row r="189" spans="1:17">
      <c r="B189" s="100"/>
      <c r="C189" s="34"/>
      <c r="D189" s="34"/>
      <c r="E189" s="34"/>
      <c r="F189" s="34"/>
      <c r="G189" s="34"/>
      <c r="H189" s="34"/>
      <c r="I189" s="34"/>
      <c r="J189" s="34"/>
      <c r="K189" s="34"/>
      <c r="L189" s="34"/>
      <c r="M189" s="34"/>
      <c r="N189" s="34"/>
      <c r="O189" s="34"/>
      <c r="P189" s="34"/>
      <c r="Q189" s="40"/>
    </row>
    <row r="190" spans="1:17" s="62" customFormat="1">
      <c r="A190" s="160"/>
      <c r="B190" s="161"/>
      <c r="C190" s="34"/>
      <c r="D190" s="34"/>
      <c r="E190" s="34"/>
      <c r="F190" s="34"/>
      <c r="G190" s="34"/>
      <c r="H190" s="34"/>
      <c r="I190" s="34"/>
      <c r="J190" s="34"/>
      <c r="K190" s="34"/>
      <c r="L190" s="34"/>
      <c r="M190" s="34"/>
      <c r="N190" s="34"/>
      <c r="O190" s="34"/>
      <c r="P190" s="34"/>
      <c r="Q190" s="34"/>
    </row>
    <row r="191" spans="1:17">
      <c r="B191" s="99" t="s">
        <v>167</v>
      </c>
      <c r="C191" s="99"/>
      <c r="D191" s="99"/>
      <c r="E191" s="99"/>
      <c r="F191" s="99"/>
      <c r="G191" s="99"/>
      <c r="H191" s="99"/>
      <c r="I191" s="99"/>
      <c r="J191" s="99"/>
      <c r="K191" s="99"/>
      <c r="L191" s="99"/>
      <c r="M191" s="99"/>
      <c r="N191" s="99"/>
      <c r="O191" s="99"/>
      <c r="P191" s="99"/>
      <c r="Q191" s="99"/>
    </row>
    <row r="192" spans="1:17">
      <c r="B192" s="100"/>
      <c r="C192" s="117" t="s">
        <v>136</v>
      </c>
      <c r="D192" s="99"/>
      <c r="E192" s="99"/>
      <c r="F192" s="99"/>
      <c r="G192" s="99"/>
      <c r="H192" s="99"/>
      <c r="I192" s="99"/>
      <c r="J192" s="99"/>
      <c r="K192" s="99"/>
      <c r="L192" s="99"/>
      <c r="M192" s="99"/>
      <c r="N192" s="99"/>
      <c r="O192" s="99"/>
      <c r="P192" s="99"/>
      <c r="Q192" s="99"/>
    </row>
    <row r="193" spans="2:17">
      <c r="B193" s="100"/>
      <c r="C193" s="277" t="s">
        <v>137</v>
      </c>
      <c r="D193" s="277"/>
      <c r="E193" s="277"/>
      <c r="F193" s="277"/>
      <c r="G193" s="277"/>
      <c r="H193" s="277"/>
      <c r="I193" s="277"/>
      <c r="J193" s="277"/>
      <c r="K193" s="277"/>
      <c r="L193" s="277"/>
      <c r="M193" s="277"/>
      <c r="N193" s="277"/>
      <c r="O193" s="277"/>
      <c r="P193" s="277"/>
      <c r="Q193" s="277"/>
    </row>
    <row r="194" spans="2:17" ht="13.5" customHeight="1">
      <c r="B194" s="100"/>
      <c r="C194" s="235" t="s">
        <v>173</v>
      </c>
      <c r="D194" s="235"/>
      <c r="E194" s="235"/>
      <c r="F194" s="235"/>
      <c r="G194" s="235"/>
      <c r="H194" s="235"/>
      <c r="I194" s="235"/>
      <c r="J194" s="235"/>
      <c r="K194" s="235"/>
      <c r="L194" s="235"/>
      <c r="M194" s="235"/>
      <c r="N194" s="235"/>
      <c r="O194" s="235"/>
      <c r="P194" s="235"/>
      <c r="Q194" s="235"/>
    </row>
    <row r="195" spans="2:17">
      <c r="B195" s="100"/>
      <c r="C195" s="235"/>
      <c r="D195" s="235"/>
      <c r="E195" s="235"/>
      <c r="F195" s="235"/>
      <c r="G195" s="235"/>
      <c r="H195" s="235"/>
      <c r="I195" s="235"/>
      <c r="J195" s="235"/>
      <c r="K195" s="235"/>
      <c r="L195" s="235"/>
      <c r="M195" s="235"/>
      <c r="N195" s="235"/>
      <c r="O195" s="235"/>
      <c r="P195" s="235"/>
      <c r="Q195" s="235"/>
    </row>
    <row r="196" spans="2:17">
      <c r="B196" s="100"/>
      <c r="C196" s="386"/>
      <c r="D196" s="386"/>
      <c r="E196" s="386"/>
      <c r="F196" s="386"/>
      <c r="G196" s="386"/>
      <c r="H196" s="386"/>
      <c r="I196" s="386"/>
      <c r="J196" s="386"/>
      <c r="K196" s="386"/>
      <c r="L196" s="386"/>
      <c r="M196" s="386"/>
      <c r="N196" s="386"/>
      <c r="O196" s="386"/>
      <c r="P196" s="386"/>
      <c r="Q196" s="386"/>
    </row>
    <row r="197" spans="2:17" ht="13.5" customHeight="1">
      <c r="B197" s="100"/>
      <c r="C197" s="105"/>
      <c r="D197" s="106"/>
      <c r="E197" s="106"/>
      <c r="F197" s="106"/>
      <c r="G197" s="106"/>
      <c r="H197" s="236" t="s">
        <v>138</v>
      </c>
      <c r="I197" s="237"/>
      <c r="J197" s="237"/>
      <c r="K197" s="237"/>
      <c r="L197" s="237"/>
      <c r="M197" s="237"/>
      <c r="N197" s="237"/>
      <c r="O197" s="237"/>
      <c r="P197" s="237"/>
      <c r="Q197" s="238"/>
    </row>
    <row r="198" spans="2:17" ht="13.5" customHeight="1">
      <c r="B198" s="100"/>
      <c r="C198" s="291" t="s">
        <v>106</v>
      </c>
      <c r="D198" s="292"/>
      <c r="E198" s="292"/>
      <c r="F198" s="292"/>
      <c r="G198" s="292"/>
      <c r="H198" s="284"/>
      <c r="I198" s="285"/>
      <c r="J198" s="285"/>
      <c r="K198" s="285"/>
      <c r="L198" s="285"/>
      <c r="M198" s="285"/>
      <c r="N198" s="118" t="s">
        <v>80</v>
      </c>
      <c r="O198" s="118" t="s">
        <v>139</v>
      </c>
      <c r="P198" s="118"/>
      <c r="Q198" s="119" t="s">
        <v>80</v>
      </c>
    </row>
    <row r="199" spans="2:17" ht="13.5" customHeight="1">
      <c r="B199" s="100"/>
      <c r="C199" s="282" t="s">
        <v>108</v>
      </c>
      <c r="D199" s="283"/>
      <c r="E199" s="283"/>
      <c r="F199" s="283"/>
      <c r="G199" s="385"/>
      <c r="H199" s="284"/>
      <c r="I199" s="285"/>
      <c r="J199" s="285"/>
      <c r="K199" s="285"/>
      <c r="L199" s="285"/>
      <c r="M199" s="285"/>
      <c r="N199" s="118" t="s">
        <v>80</v>
      </c>
      <c r="O199" s="118" t="s">
        <v>94</v>
      </c>
      <c r="P199" s="118"/>
      <c r="Q199" s="119" t="s">
        <v>80</v>
      </c>
    </row>
    <row r="200" spans="2:17" ht="13.5" customHeight="1">
      <c r="B200" s="100"/>
      <c r="C200" s="389" t="s">
        <v>62</v>
      </c>
      <c r="D200" s="390"/>
      <c r="E200" s="390"/>
      <c r="F200" s="390"/>
      <c r="G200" s="391"/>
      <c r="H200" s="280"/>
      <c r="I200" s="281"/>
      <c r="J200" s="281"/>
      <c r="K200" s="281"/>
      <c r="L200" s="281"/>
      <c r="M200" s="281"/>
      <c r="N200" s="120" t="s">
        <v>80</v>
      </c>
      <c r="O200" s="120" t="s">
        <v>94</v>
      </c>
      <c r="P200" s="120"/>
      <c r="Q200" s="121" t="s">
        <v>80</v>
      </c>
    </row>
    <row r="201" spans="2:17" ht="13.5" customHeight="1">
      <c r="C201" s="392" t="s">
        <v>68</v>
      </c>
      <c r="D201" s="393"/>
      <c r="E201" s="393"/>
      <c r="F201" s="393"/>
      <c r="G201" s="394"/>
      <c r="H201" s="284"/>
      <c r="I201" s="285"/>
      <c r="J201" s="285"/>
      <c r="K201" s="285"/>
      <c r="L201" s="285"/>
      <c r="M201" s="285"/>
      <c r="N201" s="118" t="s">
        <v>80</v>
      </c>
      <c r="O201" s="118" t="s">
        <v>94</v>
      </c>
      <c r="P201" s="118"/>
      <c r="Q201" s="119" t="s">
        <v>80</v>
      </c>
    </row>
    <row r="202" spans="2:17" ht="13.5" customHeight="1">
      <c r="C202" s="286" t="s">
        <v>140</v>
      </c>
      <c r="D202" s="287"/>
      <c r="E202" s="287"/>
      <c r="F202" s="287"/>
      <c r="G202" s="288"/>
      <c r="H202" s="289"/>
      <c r="I202" s="290"/>
      <c r="J202" s="290"/>
      <c r="K202" s="290"/>
      <c r="L202" s="290"/>
      <c r="M202" s="290"/>
      <c r="N202" s="122" t="s">
        <v>80</v>
      </c>
      <c r="O202" s="122" t="s">
        <v>94</v>
      </c>
      <c r="P202" s="122"/>
      <c r="Q202" s="123" t="s">
        <v>80</v>
      </c>
    </row>
    <row r="203" spans="2:17" ht="13.5" customHeight="1">
      <c r="C203" s="297" t="s">
        <v>63</v>
      </c>
      <c r="D203" s="387"/>
      <c r="E203" s="387"/>
      <c r="F203" s="387"/>
      <c r="G203" s="388"/>
      <c r="H203" s="299">
        <f>SUM(H198:H202)</f>
        <v>0</v>
      </c>
      <c r="I203" s="300"/>
      <c r="J203" s="300"/>
      <c r="K203" s="300"/>
      <c r="L203" s="300"/>
      <c r="M203" s="300"/>
      <c r="N203" s="124" t="s">
        <v>80</v>
      </c>
      <c r="O203" s="124" t="s">
        <v>94</v>
      </c>
      <c r="P203" s="124">
        <f>SUM(P198:P202)</f>
        <v>0</v>
      </c>
      <c r="Q203" s="125" t="s">
        <v>80</v>
      </c>
    </row>
    <row r="204" spans="2:17">
      <c r="B204" s="100"/>
      <c r="C204" s="99"/>
      <c r="D204" s="99"/>
      <c r="E204" s="99"/>
      <c r="F204" s="99"/>
      <c r="G204" s="99"/>
      <c r="H204" s="99"/>
      <c r="I204" s="99"/>
      <c r="J204" s="99"/>
      <c r="K204" s="99"/>
      <c r="L204" s="99"/>
      <c r="M204" s="99"/>
      <c r="N204" s="99"/>
      <c r="O204" s="99"/>
      <c r="P204" s="99"/>
      <c r="Q204" s="99"/>
    </row>
    <row r="205" spans="2:17">
      <c r="B205" s="100"/>
      <c r="C205" s="277" t="s">
        <v>141</v>
      </c>
      <c r="D205" s="277"/>
      <c r="E205" s="277"/>
      <c r="F205" s="277"/>
      <c r="G205" s="277"/>
      <c r="H205" s="277"/>
      <c r="I205" s="277"/>
      <c r="J205" s="277"/>
      <c r="K205" s="277"/>
      <c r="L205" s="277"/>
      <c r="M205" s="277"/>
      <c r="N205" s="277"/>
      <c r="O205" s="277"/>
      <c r="P205" s="277"/>
      <c r="Q205" s="277"/>
    </row>
    <row r="206" spans="2:17">
      <c r="B206" s="100"/>
      <c r="C206" s="126" t="s">
        <v>142</v>
      </c>
      <c r="D206" s="126"/>
      <c r="E206" s="126"/>
      <c r="F206" s="126"/>
      <c r="G206" s="126"/>
      <c r="H206" s="126"/>
      <c r="I206" s="126"/>
      <c r="J206" s="126"/>
      <c r="K206" s="126"/>
      <c r="L206" s="126"/>
      <c r="M206" s="126"/>
      <c r="N206" s="126"/>
      <c r="O206" s="126"/>
      <c r="P206" s="126"/>
      <c r="Q206" s="126"/>
    </row>
    <row r="207" spans="2:17" ht="13.5" customHeight="1">
      <c r="B207" s="100"/>
      <c r="C207" s="297" t="s">
        <v>69</v>
      </c>
      <c r="D207" s="298"/>
      <c r="E207" s="298"/>
      <c r="F207" s="298"/>
      <c r="G207" s="298"/>
      <c r="H207" s="236" t="s">
        <v>143</v>
      </c>
      <c r="I207" s="237"/>
      <c r="J207" s="237"/>
      <c r="K207" s="237"/>
      <c r="L207" s="237"/>
      <c r="M207" s="237"/>
      <c r="N207" s="237"/>
      <c r="O207" s="237"/>
      <c r="P207" s="237"/>
      <c r="Q207" s="238"/>
    </row>
    <row r="208" spans="2:17" ht="13.5" customHeight="1">
      <c r="B208" s="100"/>
      <c r="C208" s="291" t="s">
        <v>164</v>
      </c>
      <c r="D208" s="294"/>
      <c r="E208" s="294"/>
      <c r="F208" s="294"/>
      <c r="G208" s="294"/>
      <c r="H208" s="295"/>
      <c r="I208" s="296"/>
      <c r="J208" s="296"/>
      <c r="K208" s="296"/>
      <c r="L208" s="296"/>
      <c r="M208" s="296"/>
      <c r="N208" s="118" t="s">
        <v>80</v>
      </c>
      <c r="O208" s="118" t="s">
        <v>94</v>
      </c>
      <c r="P208" s="118"/>
      <c r="Q208" s="119" t="s">
        <v>80</v>
      </c>
    </row>
    <row r="209" spans="1:17" ht="13.5" customHeight="1">
      <c r="B209" s="100"/>
      <c r="C209" s="286" t="s">
        <v>144</v>
      </c>
      <c r="D209" s="287"/>
      <c r="E209" s="287"/>
      <c r="F209" s="287"/>
      <c r="G209" s="288"/>
      <c r="H209" s="284"/>
      <c r="I209" s="329"/>
      <c r="J209" s="329"/>
      <c r="K209" s="329"/>
      <c r="L209" s="329"/>
      <c r="M209" s="329"/>
      <c r="N209" s="118" t="s">
        <v>80</v>
      </c>
      <c r="O209" s="118" t="s">
        <v>94</v>
      </c>
      <c r="P209" s="118"/>
      <c r="Q209" s="119" t="s">
        <v>80</v>
      </c>
    </row>
    <row r="210" spans="1:17" ht="13.5" customHeight="1">
      <c r="B210" s="100"/>
      <c r="C210" s="297" t="s">
        <v>63</v>
      </c>
      <c r="D210" s="298"/>
      <c r="E210" s="298"/>
      <c r="F210" s="298"/>
      <c r="G210" s="298"/>
      <c r="H210" s="299">
        <f>SUM(H208:H209)</f>
        <v>0</v>
      </c>
      <c r="I210" s="330"/>
      <c r="J210" s="330"/>
      <c r="K210" s="330"/>
      <c r="L210" s="330"/>
      <c r="M210" s="330"/>
      <c r="N210" s="124" t="s">
        <v>80</v>
      </c>
      <c r="O210" s="124" t="s">
        <v>94</v>
      </c>
      <c r="P210" s="124">
        <f>SUM(P208:P209)</f>
        <v>0</v>
      </c>
      <c r="Q210" s="125" t="s">
        <v>80</v>
      </c>
    </row>
    <row r="211" spans="1:17" s="62" customFormat="1">
      <c r="A211" s="160"/>
      <c r="B211" s="161"/>
      <c r="C211" s="34"/>
      <c r="D211" s="34"/>
      <c r="E211" s="34"/>
      <c r="F211" s="34"/>
      <c r="G211" s="34"/>
      <c r="H211" s="34"/>
      <c r="I211" s="34"/>
      <c r="J211" s="34"/>
      <c r="K211" s="34"/>
      <c r="L211" s="34"/>
      <c r="M211" s="34"/>
      <c r="N211" s="34"/>
      <c r="O211" s="34"/>
      <c r="P211" s="34"/>
      <c r="Q211" s="34"/>
    </row>
    <row r="212" spans="1:17" ht="13.5" customHeight="1">
      <c r="B212" s="100"/>
      <c r="C212" s="358" t="s">
        <v>1</v>
      </c>
      <c r="D212" s="358"/>
      <c r="E212" s="358"/>
      <c r="F212" s="358"/>
      <c r="G212" s="358"/>
      <c r="H212" s="358"/>
      <c r="I212" s="358"/>
      <c r="J212" s="358"/>
      <c r="K212" s="358"/>
      <c r="L212" s="358"/>
      <c r="M212" s="358"/>
      <c r="N212" s="358"/>
      <c r="O212" s="358"/>
      <c r="P212" s="358"/>
      <c r="Q212" s="358"/>
    </row>
    <row r="213" spans="1:17">
      <c r="B213" s="100"/>
      <c r="C213" s="99" t="s">
        <v>93</v>
      </c>
      <c r="D213" s="99"/>
      <c r="E213" s="99"/>
      <c r="F213" s="99"/>
      <c r="G213" s="99"/>
      <c r="H213" s="99"/>
      <c r="I213" s="99"/>
      <c r="J213" s="99"/>
      <c r="K213" s="99"/>
      <c r="L213" s="99"/>
      <c r="M213" s="99"/>
      <c r="N213" s="99"/>
      <c r="O213" s="99"/>
      <c r="P213" s="99"/>
      <c r="Q213" s="99"/>
    </row>
    <row r="214" spans="1:17" ht="30" customHeight="1">
      <c r="B214" s="100"/>
      <c r="C214" s="224"/>
      <c r="D214" s="225"/>
      <c r="E214" s="225"/>
      <c r="F214" s="225"/>
      <c r="G214" s="225"/>
      <c r="H214" s="225"/>
      <c r="I214" s="225"/>
      <c r="J214" s="225"/>
      <c r="K214" s="225"/>
      <c r="L214" s="225"/>
      <c r="M214" s="225"/>
      <c r="N214" s="225"/>
      <c r="O214" s="225"/>
      <c r="P214" s="225"/>
      <c r="Q214" s="226"/>
    </row>
    <row r="215" spans="1:17" ht="8.1" customHeight="1">
      <c r="B215" s="100"/>
      <c r="C215" s="99"/>
      <c r="D215" s="99"/>
      <c r="E215" s="99"/>
      <c r="F215" s="99"/>
      <c r="G215" s="99"/>
      <c r="H215" s="99"/>
      <c r="I215" s="99"/>
      <c r="J215" s="99"/>
      <c r="K215" s="99"/>
      <c r="L215" s="99"/>
      <c r="M215" s="99"/>
      <c r="N215" s="99"/>
      <c r="O215" s="99"/>
      <c r="P215" s="99"/>
      <c r="Q215" s="99"/>
    </row>
    <row r="216" spans="1:17">
      <c r="B216" s="100"/>
      <c r="C216" s="99" t="s">
        <v>37</v>
      </c>
      <c r="D216" s="99"/>
      <c r="E216" s="99"/>
      <c r="F216" s="99"/>
      <c r="G216" s="99"/>
      <c r="H216" s="99"/>
      <c r="I216" s="99"/>
      <c r="J216" s="99"/>
      <c r="K216" s="99"/>
      <c r="L216" s="99"/>
      <c r="M216" s="99"/>
      <c r="N216" s="99"/>
      <c r="O216" s="99"/>
      <c r="P216" s="99"/>
      <c r="Q216" s="99"/>
    </row>
    <row r="217" spans="1:17" ht="13.15" customHeight="1">
      <c r="B217" s="100"/>
      <c r="C217" s="334"/>
      <c r="D217" s="335"/>
      <c r="E217" s="335"/>
      <c r="F217" s="335"/>
      <c r="G217" s="335"/>
      <c r="H217" s="335"/>
      <c r="I217" s="335"/>
      <c r="J217" s="335"/>
      <c r="K217" s="335"/>
      <c r="L217" s="335"/>
      <c r="M217" s="335"/>
      <c r="N217" s="335"/>
      <c r="O217" s="335"/>
      <c r="P217" s="335"/>
      <c r="Q217" s="336"/>
    </row>
    <row r="218" spans="1:17">
      <c r="B218" s="100"/>
      <c r="C218" s="337"/>
      <c r="D218" s="338"/>
      <c r="E218" s="338"/>
      <c r="F218" s="338"/>
      <c r="G218" s="338"/>
      <c r="H218" s="338"/>
      <c r="I218" s="338"/>
      <c r="J218" s="338"/>
      <c r="K218" s="338"/>
      <c r="L218" s="338"/>
      <c r="M218" s="338"/>
      <c r="N218" s="338"/>
      <c r="O218" s="338"/>
      <c r="P218" s="338"/>
      <c r="Q218" s="339"/>
    </row>
    <row r="219" spans="1:17">
      <c r="B219" s="100"/>
      <c r="C219" s="337"/>
      <c r="D219" s="338"/>
      <c r="E219" s="338"/>
      <c r="F219" s="338"/>
      <c r="G219" s="338"/>
      <c r="H219" s="338"/>
      <c r="I219" s="338"/>
      <c r="J219" s="338"/>
      <c r="K219" s="338"/>
      <c r="L219" s="338"/>
      <c r="M219" s="338"/>
      <c r="N219" s="338"/>
      <c r="O219" s="338"/>
      <c r="P219" s="338"/>
      <c r="Q219" s="339"/>
    </row>
    <row r="220" spans="1:17">
      <c r="B220" s="100"/>
      <c r="C220" s="337"/>
      <c r="D220" s="338"/>
      <c r="E220" s="338"/>
      <c r="F220" s="338"/>
      <c r="G220" s="338"/>
      <c r="H220" s="338"/>
      <c r="I220" s="338"/>
      <c r="J220" s="338"/>
      <c r="K220" s="338"/>
      <c r="L220" s="338"/>
      <c r="M220" s="338"/>
      <c r="N220" s="338"/>
      <c r="O220" s="338"/>
      <c r="P220" s="338"/>
      <c r="Q220" s="339"/>
    </row>
    <row r="221" spans="1:17">
      <c r="B221" s="100"/>
      <c r="C221" s="337"/>
      <c r="D221" s="338"/>
      <c r="E221" s="338"/>
      <c r="F221" s="338"/>
      <c r="G221" s="338"/>
      <c r="H221" s="338"/>
      <c r="I221" s="338"/>
      <c r="J221" s="338"/>
      <c r="K221" s="338"/>
      <c r="L221" s="338"/>
      <c r="M221" s="338"/>
      <c r="N221" s="338"/>
      <c r="O221" s="338"/>
      <c r="P221" s="338"/>
      <c r="Q221" s="339"/>
    </row>
    <row r="222" spans="1:17">
      <c r="B222" s="100"/>
      <c r="C222" s="337"/>
      <c r="D222" s="338"/>
      <c r="E222" s="338"/>
      <c r="F222" s="338"/>
      <c r="G222" s="338"/>
      <c r="H222" s="338"/>
      <c r="I222" s="338"/>
      <c r="J222" s="338"/>
      <c r="K222" s="338"/>
      <c r="L222" s="338"/>
      <c r="M222" s="338"/>
      <c r="N222" s="338"/>
      <c r="O222" s="338"/>
      <c r="P222" s="338"/>
      <c r="Q222" s="339"/>
    </row>
    <row r="223" spans="1:17">
      <c r="B223" s="100"/>
      <c r="C223" s="337"/>
      <c r="D223" s="338"/>
      <c r="E223" s="338"/>
      <c r="F223" s="338"/>
      <c r="G223" s="338"/>
      <c r="H223" s="338"/>
      <c r="I223" s="338"/>
      <c r="J223" s="338"/>
      <c r="K223" s="338"/>
      <c r="L223" s="338"/>
      <c r="M223" s="338"/>
      <c r="N223" s="338"/>
      <c r="O223" s="338"/>
      <c r="P223" s="338"/>
      <c r="Q223" s="339"/>
    </row>
    <row r="224" spans="1:17">
      <c r="B224" s="100"/>
      <c r="C224" s="337"/>
      <c r="D224" s="338"/>
      <c r="E224" s="338"/>
      <c r="F224" s="338"/>
      <c r="G224" s="338"/>
      <c r="H224" s="338"/>
      <c r="I224" s="338"/>
      <c r="J224" s="338"/>
      <c r="K224" s="338"/>
      <c r="L224" s="338"/>
      <c r="M224" s="338"/>
      <c r="N224" s="338"/>
      <c r="O224" s="338"/>
      <c r="P224" s="338"/>
      <c r="Q224" s="339"/>
    </row>
    <row r="225" spans="2:17">
      <c r="B225" s="100"/>
      <c r="C225" s="337"/>
      <c r="D225" s="338"/>
      <c r="E225" s="338"/>
      <c r="F225" s="338"/>
      <c r="G225" s="338"/>
      <c r="H225" s="338"/>
      <c r="I225" s="338"/>
      <c r="J225" s="338"/>
      <c r="K225" s="338"/>
      <c r="L225" s="338"/>
      <c r="M225" s="338"/>
      <c r="N225" s="338"/>
      <c r="O225" s="338"/>
      <c r="P225" s="338"/>
      <c r="Q225" s="339"/>
    </row>
    <row r="226" spans="2:17">
      <c r="B226" s="100"/>
      <c r="C226" s="337"/>
      <c r="D226" s="338"/>
      <c r="E226" s="338"/>
      <c r="F226" s="338"/>
      <c r="G226" s="338"/>
      <c r="H226" s="338"/>
      <c r="I226" s="338"/>
      <c r="J226" s="338"/>
      <c r="K226" s="338"/>
      <c r="L226" s="338"/>
      <c r="M226" s="338"/>
      <c r="N226" s="338"/>
      <c r="O226" s="338"/>
      <c r="P226" s="338"/>
      <c r="Q226" s="339"/>
    </row>
    <row r="227" spans="2:17" ht="7.9" customHeight="1">
      <c r="B227" s="100"/>
      <c r="C227" s="337"/>
      <c r="D227" s="338"/>
      <c r="E227" s="338"/>
      <c r="F227" s="338"/>
      <c r="G227" s="338"/>
      <c r="H227" s="338"/>
      <c r="I227" s="338"/>
      <c r="J227" s="338"/>
      <c r="K227" s="338"/>
      <c r="L227" s="338"/>
      <c r="M227" s="338"/>
      <c r="N227" s="338"/>
      <c r="O227" s="338"/>
      <c r="P227" s="338"/>
      <c r="Q227" s="339"/>
    </row>
    <row r="228" spans="2:17">
      <c r="B228" s="100"/>
      <c r="C228" s="340"/>
      <c r="D228" s="341"/>
      <c r="E228" s="341"/>
      <c r="F228" s="341"/>
      <c r="G228" s="341"/>
      <c r="H228" s="341"/>
      <c r="I228" s="341"/>
      <c r="J228" s="341"/>
      <c r="K228" s="341"/>
      <c r="L228" s="341"/>
      <c r="M228" s="341"/>
      <c r="N228" s="341"/>
      <c r="O228" s="341"/>
      <c r="P228" s="341"/>
      <c r="Q228" s="342"/>
    </row>
    <row r="229" spans="2:17" ht="16.5" customHeight="1">
      <c r="B229" s="100"/>
      <c r="C229" s="99"/>
      <c r="D229" s="99"/>
      <c r="E229" s="99"/>
      <c r="F229" s="99"/>
      <c r="G229" s="99"/>
      <c r="H229" s="99"/>
      <c r="I229" s="99"/>
      <c r="J229" s="99"/>
      <c r="K229" s="99"/>
      <c r="L229" s="99"/>
      <c r="M229" s="99"/>
      <c r="N229" s="99"/>
      <c r="O229" s="99"/>
      <c r="P229" s="99"/>
      <c r="Q229" s="99"/>
    </row>
    <row r="230" spans="2:17" ht="13.5" customHeight="1">
      <c r="B230" s="100"/>
      <c r="C230" s="99" t="s">
        <v>29</v>
      </c>
      <c r="D230" s="99"/>
      <c r="E230" s="99"/>
      <c r="F230" s="99"/>
      <c r="G230" s="99"/>
      <c r="H230" s="99"/>
      <c r="I230" s="99"/>
      <c r="J230" s="99"/>
      <c r="K230" s="99"/>
      <c r="L230" s="99"/>
      <c r="M230" s="99"/>
      <c r="N230" s="99"/>
      <c r="O230" s="99"/>
      <c r="P230" s="99"/>
      <c r="Q230" s="99"/>
    </row>
    <row r="231" spans="2:17" ht="27.75" customHeight="1">
      <c r="B231" s="100"/>
      <c r="C231" s="114"/>
      <c r="D231" s="115"/>
      <c r="E231" s="115"/>
      <c r="F231" s="343">
        <f>SUM(Q234,Q240,Q246,Q252,Q258,Q264,Q270,Q276,Q282,Q288,Q294)</f>
        <v>0</v>
      </c>
      <c r="G231" s="343"/>
      <c r="H231" s="343"/>
      <c r="I231" s="343"/>
      <c r="J231" s="343"/>
      <c r="K231" s="343"/>
      <c r="L231" s="343"/>
      <c r="M231" s="343"/>
      <c r="N231" s="343"/>
      <c r="O231" s="343"/>
      <c r="P231" s="115"/>
      <c r="Q231" s="116"/>
    </row>
    <row r="232" spans="2:17">
      <c r="B232" s="100"/>
      <c r="C232" s="99"/>
      <c r="D232" s="99"/>
      <c r="E232" s="99"/>
      <c r="F232" s="99"/>
      <c r="G232" s="99"/>
      <c r="H232" s="99"/>
      <c r="I232" s="99"/>
      <c r="J232" s="99"/>
      <c r="K232" s="99"/>
      <c r="L232" s="99"/>
      <c r="M232" s="99"/>
      <c r="N232" s="99"/>
      <c r="O232" s="99"/>
      <c r="P232" s="99"/>
      <c r="Q232" s="99"/>
    </row>
    <row r="233" spans="2:17">
      <c r="B233" s="100"/>
      <c r="C233" s="103" t="s">
        <v>24</v>
      </c>
      <c r="D233" s="99"/>
      <c r="E233" s="99"/>
      <c r="F233" s="99"/>
      <c r="G233" s="99"/>
      <c r="H233" s="99"/>
      <c r="I233" s="99"/>
      <c r="J233" s="99"/>
      <c r="K233" s="99"/>
      <c r="L233" s="99"/>
      <c r="M233" s="99"/>
      <c r="N233" s="99"/>
      <c r="O233" s="99"/>
      <c r="P233" s="99"/>
      <c r="Q233" s="99"/>
    </row>
    <row r="234" spans="2:17">
      <c r="B234" s="100"/>
      <c r="C234" s="128" t="s">
        <v>100</v>
      </c>
      <c r="D234" s="34"/>
      <c r="F234" s="34"/>
      <c r="G234" s="129"/>
      <c r="H234" s="34"/>
      <c r="I234" s="34"/>
      <c r="J234" s="34"/>
      <c r="K234" s="34"/>
      <c r="L234" s="34"/>
      <c r="M234" s="34"/>
      <c r="N234" s="34"/>
      <c r="O234" s="37"/>
      <c r="P234" s="130"/>
      <c r="Q234" s="131">
        <f>SUM(P235:P239)</f>
        <v>0</v>
      </c>
    </row>
    <row r="235" spans="2:17">
      <c r="B235" s="100"/>
      <c r="C235" s="395" t="s">
        <v>75</v>
      </c>
      <c r="D235" s="396"/>
      <c r="E235" s="112" t="s">
        <v>76</v>
      </c>
      <c r="F235" s="112"/>
      <c r="G235" s="397" t="s">
        <v>82</v>
      </c>
      <c r="H235" s="397"/>
      <c r="I235" s="104"/>
      <c r="J235" s="397" t="s">
        <v>83</v>
      </c>
      <c r="K235" s="397"/>
      <c r="L235" s="104"/>
      <c r="M235" s="104"/>
      <c r="N235" s="104"/>
      <c r="O235" s="104"/>
      <c r="P235" s="104"/>
      <c r="Q235" s="165" t="s">
        <v>78</v>
      </c>
    </row>
    <row r="236" spans="2:17">
      <c r="B236" s="100"/>
      <c r="C236" s="398"/>
      <c r="D236" s="399"/>
      <c r="E236" s="44">
        <v>0</v>
      </c>
      <c r="F236" s="45" t="s">
        <v>79</v>
      </c>
      <c r="G236" s="46">
        <v>0</v>
      </c>
      <c r="H236" s="47" t="s">
        <v>80</v>
      </c>
      <c r="I236" s="45" t="s">
        <v>79</v>
      </c>
      <c r="J236" s="46">
        <v>0</v>
      </c>
      <c r="K236" s="47" t="s">
        <v>81</v>
      </c>
      <c r="L236" s="45"/>
      <c r="M236" s="63"/>
      <c r="N236" s="63"/>
      <c r="O236" s="166" t="s">
        <v>95</v>
      </c>
      <c r="P236" s="167">
        <f>ROUNDDOWN($E236*$G236*$J236,0)</f>
        <v>0</v>
      </c>
      <c r="Q236" s="49" t="s">
        <v>96</v>
      </c>
    </row>
    <row r="237" spans="2:17">
      <c r="B237" s="100"/>
      <c r="C237" s="400"/>
      <c r="D237" s="401"/>
      <c r="E237" s="50">
        <v>0</v>
      </c>
      <c r="F237" s="51" t="s">
        <v>79</v>
      </c>
      <c r="G237" s="52">
        <v>0</v>
      </c>
      <c r="H237" s="53" t="s">
        <v>80</v>
      </c>
      <c r="I237" s="51" t="s">
        <v>79</v>
      </c>
      <c r="J237" s="52">
        <v>0</v>
      </c>
      <c r="K237" s="53" t="s">
        <v>81</v>
      </c>
      <c r="L237" s="51"/>
      <c r="M237" s="64"/>
      <c r="N237" s="64"/>
      <c r="O237" s="168" t="s">
        <v>95</v>
      </c>
      <c r="P237" s="169">
        <f>ROUNDDOWN($E237*$G237*$J237,0)</f>
        <v>0</v>
      </c>
      <c r="Q237" s="55"/>
    </row>
    <row r="238" spans="2:17" ht="13.15" customHeight="1">
      <c r="B238" s="100"/>
      <c r="C238" s="402"/>
      <c r="D238" s="403"/>
      <c r="E238" s="56">
        <v>0</v>
      </c>
      <c r="F238" s="57" t="s">
        <v>79</v>
      </c>
      <c r="G238" s="58">
        <v>0</v>
      </c>
      <c r="H238" s="59" t="s">
        <v>80</v>
      </c>
      <c r="I238" s="57" t="s">
        <v>79</v>
      </c>
      <c r="J238" s="58">
        <v>0</v>
      </c>
      <c r="K238" s="59" t="s">
        <v>81</v>
      </c>
      <c r="L238" s="57"/>
      <c r="M238" s="65"/>
      <c r="N238" s="65"/>
      <c r="O238" s="170" t="s">
        <v>95</v>
      </c>
      <c r="P238" s="171">
        <f>ROUNDDOWN($E238*$G238*$J238,0)</f>
        <v>0</v>
      </c>
      <c r="Q238" s="61"/>
    </row>
    <row r="239" spans="2:17">
      <c r="B239" s="100"/>
      <c r="C239" s="34"/>
      <c r="D239" s="34"/>
      <c r="E239" s="34"/>
      <c r="F239" s="34"/>
      <c r="G239" s="34"/>
      <c r="H239" s="34"/>
      <c r="I239" s="34"/>
      <c r="J239" s="34"/>
      <c r="K239" s="34"/>
      <c r="L239" s="34"/>
      <c r="M239" s="34"/>
      <c r="N239" s="34"/>
      <c r="O239" s="34"/>
      <c r="P239" s="34"/>
      <c r="Q239" s="34"/>
    </row>
    <row r="240" spans="2:17">
      <c r="B240" s="100"/>
      <c r="C240" s="128" t="s">
        <v>101</v>
      </c>
      <c r="E240" s="34"/>
      <c r="F240" s="34"/>
      <c r="G240" s="34"/>
      <c r="H240" s="34"/>
      <c r="I240" s="34"/>
      <c r="J240" s="34"/>
      <c r="K240" s="34"/>
      <c r="L240" s="34"/>
      <c r="M240" s="34"/>
      <c r="N240" s="34"/>
      <c r="O240" s="34"/>
      <c r="P240" s="130"/>
      <c r="Q240" s="131">
        <f>SUM(P241:P245)</f>
        <v>0</v>
      </c>
    </row>
    <row r="241" spans="2:17">
      <c r="B241" s="100"/>
      <c r="C241" s="395" t="s">
        <v>75</v>
      </c>
      <c r="D241" s="396"/>
      <c r="E241" s="112" t="s">
        <v>76</v>
      </c>
      <c r="F241" s="112"/>
      <c r="G241" s="397" t="s">
        <v>82</v>
      </c>
      <c r="H241" s="397"/>
      <c r="I241" s="104"/>
      <c r="J241" s="397" t="s">
        <v>83</v>
      </c>
      <c r="K241" s="397"/>
      <c r="L241" s="104"/>
      <c r="M241" s="104"/>
      <c r="N241" s="104"/>
      <c r="O241" s="104"/>
      <c r="P241" s="104"/>
      <c r="Q241" s="165" t="s">
        <v>78</v>
      </c>
    </row>
    <row r="242" spans="2:17">
      <c r="B242" s="100"/>
      <c r="C242" s="398"/>
      <c r="D242" s="399"/>
      <c r="E242" s="44">
        <v>0</v>
      </c>
      <c r="F242" s="45" t="s">
        <v>79</v>
      </c>
      <c r="G242" s="46">
        <v>0</v>
      </c>
      <c r="H242" s="47" t="s">
        <v>80</v>
      </c>
      <c r="I242" s="45" t="s">
        <v>79</v>
      </c>
      <c r="J242" s="46">
        <v>0</v>
      </c>
      <c r="K242" s="47" t="s">
        <v>81</v>
      </c>
      <c r="L242" s="45"/>
      <c r="M242" s="63"/>
      <c r="N242" s="63"/>
      <c r="O242" s="166" t="s">
        <v>95</v>
      </c>
      <c r="P242" s="167">
        <f>ROUNDDOWN($E242*$G242*$J242,0)</f>
        <v>0</v>
      </c>
      <c r="Q242" s="49" t="s">
        <v>96</v>
      </c>
    </row>
    <row r="243" spans="2:17">
      <c r="B243" s="100"/>
      <c r="C243" s="400"/>
      <c r="D243" s="401"/>
      <c r="E243" s="50">
        <v>0</v>
      </c>
      <c r="F243" s="51" t="s">
        <v>79</v>
      </c>
      <c r="G243" s="52">
        <v>0</v>
      </c>
      <c r="H243" s="53" t="s">
        <v>80</v>
      </c>
      <c r="I243" s="51" t="s">
        <v>79</v>
      </c>
      <c r="J243" s="52">
        <v>0</v>
      </c>
      <c r="K243" s="53" t="s">
        <v>81</v>
      </c>
      <c r="L243" s="51"/>
      <c r="M243" s="64"/>
      <c r="N243" s="64"/>
      <c r="O243" s="168" t="s">
        <v>95</v>
      </c>
      <c r="P243" s="169">
        <f>ROUNDDOWN($E243*$G243*$J243,0)</f>
        <v>0</v>
      </c>
      <c r="Q243" s="55"/>
    </row>
    <row r="244" spans="2:17" ht="13.15" customHeight="1">
      <c r="B244" s="100"/>
      <c r="C244" s="402"/>
      <c r="D244" s="403"/>
      <c r="E244" s="56">
        <v>0</v>
      </c>
      <c r="F244" s="57" t="s">
        <v>79</v>
      </c>
      <c r="G244" s="58">
        <v>0</v>
      </c>
      <c r="H244" s="59" t="s">
        <v>80</v>
      </c>
      <c r="I244" s="57" t="s">
        <v>79</v>
      </c>
      <c r="J244" s="58">
        <v>0</v>
      </c>
      <c r="K244" s="59" t="s">
        <v>81</v>
      </c>
      <c r="L244" s="57"/>
      <c r="M244" s="65"/>
      <c r="N244" s="65"/>
      <c r="O244" s="170" t="s">
        <v>95</v>
      </c>
      <c r="P244" s="171">
        <f>ROUNDDOWN($E244*$G244*$J244,0)</f>
        <v>0</v>
      </c>
      <c r="Q244" s="61"/>
    </row>
    <row r="245" spans="2:17">
      <c r="B245" s="100"/>
      <c r="C245" s="34"/>
      <c r="D245" s="34"/>
      <c r="E245" s="34"/>
      <c r="F245" s="34"/>
      <c r="G245" s="34"/>
      <c r="H245" s="34"/>
      <c r="I245" s="34"/>
      <c r="J245" s="34"/>
      <c r="K245" s="34"/>
      <c r="L245" s="34"/>
      <c r="M245" s="34"/>
      <c r="N245" s="34"/>
      <c r="O245" s="34"/>
      <c r="P245" s="34"/>
      <c r="Q245" s="34"/>
    </row>
    <row r="246" spans="2:17">
      <c r="B246" s="100"/>
      <c r="C246" s="128" t="s">
        <v>102</v>
      </c>
      <c r="E246" s="34"/>
      <c r="F246" s="34"/>
      <c r="G246" s="34"/>
      <c r="H246" s="34"/>
      <c r="I246" s="34"/>
      <c r="J246" s="34"/>
      <c r="K246" s="34"/>
      <c r="L246" s="34"/>
      <c r="M246" s="34"/>
      <c r="N246" s="34"/>
      <c r="O246" s="34"/>
      <c r="P246" s="130"/>
      <c r="Q246" s="131">
        <f>SUM(P247:P251)</f>
        <v>0</v>
      </c>
    </row>
    <row r="247" spans="2:17">
      <c r="B247" s="100"/>
      <c r="C247" s="395" t="s">
        <v>75</v>
      </c>
      <c r="D247" s="396"/>
      <c r="E247" s="112" t="s">
        <v>76</v>
      </c>
      <c r="F247" s="112"/>
      <c r="G247" s="397" t="s">
        <v>82</v>
      </c>
      <c r="H247" s="397"/>
      <c r="I247" s="104"/>
      <c r="J247" s="397" t="s">
        <v>83</v>
      </c>
      <c r="K247" s="397"/>
      <c r="L247" s="104"/>
      <c r="M247" s="104"/>
      <c r="N247" s="104"/>
      <c r="O247" s="104"/>
      <c r="P247" s="104"/>
      <c r="Q247" s="165" t="s">
        <v>78</v>
      </c>
    </row>
    <row r="248" spans="2:17">
      <c r="B248" s="100"/>
      <c r="C248" s="398"/>
      <c r="D248" s="399"/>
      <c r="E248" s="44">
        <v>0</v>
      </c>
      <c r="F248" s="45" t="s">
        <v>79</v>
      </c>
      <c r="G248" s="46">
        <v>0</v>
      </c>
      <c r="H248" s="47" t="s">
        <v>80</v>
      </c>
      <c r="I248" s="45" t="s">
        <v>79</v>
      </c>
      <c r="J248" s="46">
        <v>0</v>
      </c>
      <c r="K248" s="47" t="s">
        <v>97</v>
      </c>
      <c r="L248" s="45"/>
      <c r="M248" s="63"/>
      <c r="N248" s="63"/>
      <c r="O248" s="166" t="s">
        <v>95</v>
      </c>
      <c r="P248" s="167">
        <f>ROUNDDOWN($E248*$G248*$J248,0)</f>
        <v>0</v>
      </c>
      <c r="Q248" s="49"/>
    </row>
    <row r="249" spans="2:17">
      <c r="B249" s="100"/>
      <c r="C249" s="400"/>
      <c r="D249" s="401"/>
      <c r="E249" s="50">
        <v>0</v>
      </c>
      <c r="F249" s="51" t="s">
        <v>79</v>
      </c>
      <c r="G249" s="52">
        <v>0</v>
      </c>
      <c r="H249" s="53" t="s">
        <v>80</v>
      </c>
      <c r="I249" s="51" t="s">
        <v>79</v>
      </c>
      <c r="J249" s="52">
        <v>0</v>
      </c>
      <c r="K249" s="53" t="s">
        <v>97</v>
      </c>
      <c r="L249" s="51"/>
      <c r="M249" s="64"/>
      <c r="N249" s="64"/>
      <c r="O249" s="168" t="s">
        <v>95</v>
      </c>
      <c r="P249" s="169">
        <f>ROUNDDOWN($E249*$G249*$J249,0)</f>
        <v>0</v>
      </c>
      <c r="Q249" s="55"/>
    </row>
    <row r="250" spans="2:17" ht="13.15" customHeight="1">
      <c r="B250" s="100"/>
      <c r="C250" s="402"/>
      <c r="D250" s="403"/>
      <c r="E250" s="56">
        <v>0</v>
      </c>
      <c r="F250" s="57" t="s">
        <v>79</v>
      </c>
      <c r="G250" s="58">
        <v>0</v>
      </c>
      <c r="H250" s="59" t="s">
        <v>80</v>
      </c>
      <c r="I250" s="57" t="s">
        <v>79</v>
      </c>
      <c r="J250" s="58">
        <v>0</v>
      </c>
      <c r="K250" s="59" t="s">
        <v>97</v>
      </c>
      <c r="L250" s="57"/>
      <c r="M250" s="65"/>
      <c r="N250" s="65"/>
      <c r="O250" s="170" t="s">
        <v>95</v>
      </c>
      <c r="P250" s="171">
        <f>ROUNDDOWN($E250*$G250*$J250,0)</f>
        <v>0</v>
      </c>
      <c r="Q250" s="61"/>
    </row>
    <row r="251" spans="2:17">
      <c r="B251" s="100"/>
      <c r="C251" s="34"/>
      <c r="D251" s="34"/>
      <c r="E251" s="34"/>
      <c r="F251" s="34"/>
      <c r="G251" s="34"/>
      <c r="H251" s="34"/>
      <c r="I251" s="34"/>
      <c r="J251" s="34"/>
      <c r="K251" s="34"/>
      <c r="L251" s="34"/>
      <c r="M251" s="34"/>
      <c r="N251" s="34"/>
      <c r="O251" s="34"/>
      <c r="P251" s="34"/>
      <c r="Q251" s="34"/>
    </row>
    <row r="252" spans="2:17">
      <c r="B252" s="100"/>
      <c r="C252" s="128" t="s">
        <v>103</v>
      </c>
      <c r="E252" s="34"/>
      <c r="F252" s="34"/>
      <c r="G252" s="34"/>
      <c r="H252" s="34"/>
      <c r="I252" s="34"/>
      <c r="J252" s="34"/>
      <c r="K252" s="34"/>
      <c r="L252" s="34"/>
      <c r="M252" s="34"/>
      <c r="N252" s="34"/>
      <c r="O252" s="34"/>
      <c r="P252" s="130"/>
      <c r="Q252" s="131">
        <f>SUM(P253:P257)</f>
        <v>0</v>
      </c>
    </row>
    <row r="253" spans="2:17">
      <c r="B253" s="100"/>
      <c r="C253" s="395" t="s">
        <v>75</v>
      </c>
      <c r="D253" s="396"/>
      <c r="E253" s="112" t="s">
        <v>76</v>
      </c>
      <c r="F253" s="112"/>
      <c r="G253" s="397" t="s">
        <v>82</v>
      </c>
      <c r="H253" s="397"/>
      <c r="I253" s="104"/>
      <c r="J253" s="397" t="s">
        <v>83</v>
      </c>
      <c r="K253" s="397"/>
      <c r="L253" s="104"/>
      <c r="M253" s="104"/>
      <c r="N253" s="104"/>
      <c r="O253" s="104"/>
      <c r="P253" s="104"/>
      <c r="Q253" s="165" t="s">
        <v>78</v>
      </c>
    </row>
    <row r="254" spans="2:17">
      <c r="B254" s="100"/>
      <c r="C254" s="398"/>
      <c r="D254" s="399"/>
      <c r="E254" s="44">
        <v>0</v>
      </c>
      <c r="F254" s="45" t="s">
        <v>79</v>
      </c>
      <c r="G254" s="46">
        <v>0</v>
      </c>
      <c r="H254" s="47" t="s">
        <v>80</v>
      </c>
      <c r="I254" s="45" t="s">
        <v>79</v>
      </c>
      <c r="J254" s="46">
        <v>0</v>
      </c>
      <c r="K254" s="47" t="s">
        <v>84</v>
      </c>
      <c r="L254" s="45"/>
      <c r="M254" s="63"/>
      <c r="N254" s="63"/>
      <c r="O254" s="166" t="s">
        <v>95</v>
      </c>
      <c r="P254" s="167">
        <f>ROUNDDOWN($E254*$G254*$J254,0)</f>
        <v>0</v>
      </c>
      <c r="Q254" s="49" t="s">
        <v>98</v>
      </c>
    </row>
    <row r="255" spans="2:17">
      <c r="B255" s="100"/>
      <c r="C255" s="400"/>
      <c r="D255" s="401"/>
      <c r="E255" s="50">
        <v>0</v>
      </c>
      <c r="F255" s="51" t="s">
        <v>79</v>
      </c>
      <c r="G255" s="52">
        <v>0</v>
      </c>
      <c r="H255" s="53" t="s">
        <v>80</v>
      </c>
      <c r="I255" s="51" t="s">
        <v>79</v>
      </c>
      <c r="J255" s="52">
        <v>0</v>
      </c>
      <c r="K255" s="53" t="s">
        <v>84</v>
      </c>
      <c r="L255" s="51"/>
      <c r="M255" s="64"/>
      <c r="N255" s="64"/>
      <c r="O255" s="168" t="s">
        <v>95</v>
      </c>
      <c r="P255" s="169">
        <f>ROUNDDOWN($E255*$G255*$J255,0)</f>
        <v>0</v>
      </c>
      <c r="Q255" s="55"/>
    </row>
    <row r="256" spans="2:17" ht="13.15" customHeight="1">
      <c r="B256" s="100"/>
      <c r="C256" s="402"/>
      <c r="D256" s="403"/>
      <c r="E256" s="56">
        <v>0</v>
      </c>
      <c r="F256" s="57" t="s">
        <v>79</v>
      </c>
      <c r="G256" s="58">
        <v>0</v>
      </c>
      <c r="H256" s="59" t="s">
        <v>80</v>
      </c>
      <c r="I256" s="57" t="s">
        <v>79</v>
      </c>
      <c r="J256" s="58">
        <v>0</v>
      </c>
      <c r="K256" s="59" t="s">
        <v>84</v>
      </c>
      <c r="L256" s="57"/>
      <c r="M256" s="65"/>
      <c r="N256" s="65"/>
      <c r="O256" s="170" t="s">
        <v>95</v>
      </c>
      <c r="P256" s="171">
        <f>ROUNDDOWN($E256*$G256*$J256,0)</f>
        <v>0</v>
      </c>
      <c r="Q256" s="61"/>
    </row>
    <row r="257" spans="2:17">
      <c r="B257" s="100"/>
      <c r="C257" s="34"/>
      <c r="D257" s="34"/>
      <c r="E257" s="34"/>
      <c r="F257" s="34"/>
      <c r="G257" s="34"/>
      <c r="H257" s="34"/>
      <c r="I257" s="34"/>
      <c r="J257" s="34"/>
      <c r="K257" s="34"/>
      <c r="L257" s="34"/>
      <c r="M257" s="34"/>
      <c r="N257" s="34"/>
      <c r="O257" s="34"/>
      <c r="P257" s="34"/>
      <c r="Q257" s="34"/>
    </row>
    <row r="258" spans="2:17">
      <c r="B258" s="100"/>
      <c r="C258" s="128" t="s">
        <v>86</v>
      </c>
      <c r="E258" s="34"/>
      <c r="F258" s="34"/>
      <c r="G258" s="34"/>
      <c r="H258" s="34"/>
      <c r="I258" s="34"/>
      <c r="J258" s="34"/>
      <c r="K258" s="34"/>
      <c r="L258" s="34"/>
      <c r="M258" s="34"/>
      <c r="N258" s="34"/>
      <c r="O258" s="34"/>
      <c r="P258" s="130"/>
      <c r="Q258" s="131">
        <f>SUM(P259:P263)</f>
        <v>0</v>
      </c>
    </row>
    <row r="259" spans="2:17">
      <c r="B259" s="100"/>
      <c r="C259" s="395" t="s">
        <v>75</v>
      </c>
      <c r="D259" s="396"/>
      <c r="E259" s="112" t="s">
        <v>87</v>
      </c>
      <c r="F259" s="112"/>
      <c r="G259" s="397" t="s">
        <v>82</v>
      </c>
      <c r="H259" s="397"/>
      <c r="I259" s="104"/>
      <c r="J259" s="397" t="s">
        <v>83</v>
      </c>
      <c r="K259" s="397"/>
      <c r="L259" s="104"/>
      <c r="M259" s="104"/>
      <c r="N259" s="104"/>
      <c r="O259" s="104"/>
      <c r="P259" s="104"/>
      <c r="Q259" s="165" t="s">
        <v>78</v>
      </c>
    </row>
    <row r="260" spans="2:17">
      <c r="B260" s="100"/>
      <c r="C260" s="398"/>
      <c r="D260" s="399"/>
      <c r="E260" s="44">
        <v>0</v>
      </c>
      <c r="F260" s="45" t="s">
        <v>79</v>
      </c>
      <c r="G260" s="46">
        <v>0</v>
      </c>
      <c r="H260" s="47" t="s">
        <v>85</v>
      </c>
      <c r="I260" s="45" t="s">
        <v>79</v>
      </c>
      <c r="J260" s="46">
        <v>0</v>
      </c>
      <c r="K260" s="47" t="s">
        <v>84</v>
      </c>
      <c r="L260" s="45" t="s">
        <v>79</v>
      </c>
      <c r="M260" s="63"/>
      <c r="N260" s="63"/>
      <c r="O260" s="166" t="s">
        <v>95</v>
      </c>
      <c r="P260" s="167">
        <f>ROUNDDOWN($E260*$G260*$J260,0)</f>
        <v>0</v>
      </c>
      <c r="Q260" s="49"/>
    </row>
    <row r="261" spans="2:17">
      <c r="B261" s="100"/>
      <c r="C261" s="400"/>
      <c r="D261" s="401"/>
      <c r="E261" s="50">
        <v>0</v>
      </c>
      <c r="F261" s="51" t="s">
        <v>79</v>
      </c>
      <c r="G261" s="52">
        <v>0</v>
      </c>
      <c r="H261" s="53" t="s">
        <v>85</v>
      </c>
      <c r="I261" s="51" t="s">
        <v>79</v>
      </c>
      <c r="J261" s="52">
        <v>0</v>
      </c>
      <c r="K261" s="53" t="s">
        <v>84</v>
      </c>
      <c r="L261" s="51" t="s">
        <v>79</v>
      </c>
      <c r="M261" s="64"/>
      <c r="N261" s="64"/>
      <c r="O261" s="168" t="s">
        <v>95</v>
      </c>
      <c r="P261" s="169">
        <f>ROUNDDOWN($E261*$G261*$J261,0)</f>
        <v>0</v>
      </c>
      <c r="Q261" s="55"/>
    </row>
    <row r="262" spans="2:17">
      <c r="B262" s="100"/>
      <c r="C262" s="402"/>
      <c r="D262" s="403"/>
      <c r="E262" s="56">
        <v>0</v>
      </c>
      <c r="F262" s="57" t="s">
        <v>79</v>
      </c>
      <c r="G262" s="58">
        <v>0</v>
      </c>
      <c r="H262" s="59" t="s">
        <v>85</v>
      </c>
      <c r="I262" s="57" t="s">
        <v>79</v>
      </c>
      <c r="J262" s="58">
        <v>0</v>
      </c>
      <c r="K262" s="59" t="s">
        <v>84</v>
      </c>
      <c r="L262" s="57" t="s">
        <v>79</v>
      </c>
      <c r="M262" s="65"/>
      <c r="N262" s="65"/>
      <c r="O262" s="170" t="s">
        <v>95</v>
      </c>
      <c r="P262" s="171">
        <f>ROUNDDOWN($E262*$G262*$J262,0)</f>
        <v>0</v>
      </c>
      <c r="Q262" s="61"/>
    </row>
    <row r="263" spans="2:17">
      <c r="B263" s="100"/>
      <c r="C263" s="34"/>
      <c r="D263" s="40"/>
      <c r="E263" s="40"/>
      <c r="F263" s="40"/>
      <c r="G263" s="40"/>
      <c r="H263" s="40"/>
      <c r="I263" s="40"/>
      <c r="J263" s="40"/>
      <c r="K263" s="40"/>
      <c r="L263" s="40"/>
      <c r="M263" s="40"/>
      <c r="N263" s="40"/>
      <c r="O263" s="40"/>
      <c r="P263" s="40"/>
      <c r="Q263" s="40"/>
    </row>
    <row r="264" spans="2:17">
      <c r="B264" s="100"/>
      <c r="C264" s="128" t="s">
        <v>88</v>
      </c>
      <c r="E264" s="34"/>
      <c r="F264" s="34"/>
      <c r="G264" s="34"/>
      <c r="H264" s="34"/>
      <c r="I264" s="34"/>
      <c r="J264" s="34"/>
      <c r="K264" s="34"/>
      <c r="L264" s="34"/>
      <c r="M264" s="34"/>
      <c r="N264" s="34"/>
      <c r="O264" s="34"/>
      <c r="P264" s="130"/>
      <c r="Q264" s="131">
        <f>SUM(P265:P269)</f>
        <v>0</v>
      </c>
    </row>
    <row r="265" spans="2:17">
      <c r="B265" s="100"/>
      <c r="C265" s="395" t="s">
        <v>75</v>
      </c>
      <c r="D265" s="396"/>
      <c r="E265" s="112" t="s">
        <v>89</v>
      </c>
      <c r="F265" s="112"/>
      <c r="G265" s="397" t="s">
        <v>82</v>
      </c>
      <c r="H265" s="397"/>
      <c r="I265" s="104"/>
      <c r="J265" s="397" t="s">
        <v>83</v>
      </c>
      <c r="K265" s="397"/>
      <c r="L265" s="104"/>
      <c r="M265" s="104" t="s">
        <v>77</v>
      </c>
      <c r="N265" s="104"/>
      <c r="O265" s="104"/>
      <c r="P265" s="104"/>
      <c r="Q265" s="165" t="s">
        <v>78</v>
      </c>
    </row>
    <row r="266" spans="2:17">
      <c r="B266" s="100"/>
      <c r="C266" s="398"/>
      <c r="D266" s="399"/>
      <c r="E266" s="44">
        <v>0</v>
      </c>
      <c r="F266" s="45" t="s">
        <v>79</v>
      </c>
      <c r="G266" s="46">
        <v>0</v>
      </c>
      <c r="H266" s="47" t="s">
        <v>85</v>
      </c>
      <c r="I266" s="45" t="s">
        <v>79</v>
      </c>
      <c r="J266" s="46">
        <v>0</v>
      </c>
      <c r="K266" s="47" t="s">
        <v>84</v>
      </c>
      <c r="L266" s="45" t="s">
        <v>79</v>
      </c>
      <c r="M266" s="63"/>
      <c r="N266" s="63"/>
      <c r="O266" s="166" t="s">
        <v>95</v>
      </c>
      <c r="P266" s="167">
        <f>ROUNDDOWN($E266*$G266*$J266*$M266,0)</f>
        <v>0</v>
      </c>
      <c r="Q266" s="49"/>
    </row>
    <row r="267" spans="2:17">
      <c r="B267" s="100"/>
      <c r="C267" s="400"/>
      <c r="D267" s="401"/>
      <c r="E267" s="50">
        <v>0</v>
      </c>
      <c r="F267" s="51" t="s">
        <v>79</v>
      </c>
      <c r="G267" s="52">
        <v>0</v>
      </c>
      <c r="H267" s="53" t="s">
        <v>85</v>
      </c>
      <c r="I267" s="51" t="s">
        <v>79</v>
      </c>
      <c r="J267" s="52">
        <v>0</v>
      </c>
      <c r="K267" s="53" t="s">
        <v>84</v>
      </c>
      <c r="L267" s="51" t="s">
        <v>79</v>
      </c>
      <c r="M267" s="64"/>
      <c r="N267" s="64"/>
      <c r="O267" s="168" t="s">
        <v>95</v>
      </c>
      <c r="P267" s="169">
        <f>ROUNDDOWN($E267*$G267*$J267*$M267,0)</f>
        <v>0</v>
      </c>
      <c r="Q267" s="55"/>
    </row>
    <row r="268" spans="2:17">
      <c r="B268" s="100"/>
      <c r="C268" s="402"/>
      <c r="D268" s="403"/>
      <c r="E268" s="56">
        <v>0</v>
      </c>
      <c r="F268" s="57" t="s">
        <v>79</v>
      </c>
      <c r="G268" s="58">
        <v>0</v>
      </c>
      <c r="H268" s="59" t="s">
        <v>85</v>
      </c>
      <c r="I268" s="57" t="s">
        <v>79</v>
      </c>
      <c r="J268" s="58">
        <v>0</v>
      </c>
      <c r="K268" s="59" t="s">
        <v>84</v>
      </c>
      <c r="L268" s="57" t="s">
        <v>79</v>
      </c>
      <c r="M268" s="65"/>
      <c r="N268" s="65"/>
      <c r="O268" s="170" t="s">
        <v>95</v>
      </c>
      <c r="P268" s="171">
        <f>ROUNDDOWN($E268*$G268*$J268*$M268,0)</f>
        <v>0</v>
      </c>
      <c r="Q268" s="61"/>
    </row>
    <row r="269" spans="2:17">
      <c r="B269" s="100"/>
      <c r="C269" s="34"/>
      <c r="D269" s="34"/>
      <c r="E269" s="34"/>
      <c r="F269" s="34"/>
      <c r="G269" s="34"/>
      <c r="H269" s="34"/>
      <c r="I269" s="34"/>
      <c r="J269" s="34"/>
      <c r="K269" s="34"/>
      <c r="L269" s="34"/>
      <c r="M269" s="34"/>
      <c r="N269" s="34"/>
      <c r="O269" s="34"/>
      <c r="P269" s="34"/>
      <c r="Q269" s="40"/>
    </row>
    <row r="270" spans="2:17">
      <c r="B270" s="100"/>
      <c r="C270" s="128" t="s">
        <v>90</v>
      </c>
      <c r="E270" s="34"/>
      <c r="F270" s="34"/>
      <c r="G270" s="34"/>
      <c r="H270" s="34"/>
      <c r="I270" s="34"/>
      <c r="J270" s="34"/>
      <c r="K270" s="34"/>
      <c r="L270" s="159"/>
      <c r="M270" s="34"/>
      <c r="N270" s="34"/>
      <c r="O270" s="37"/>
      <c r="P270" s="130"/>
      <c r="Q270" s="131">
        <f>SUM(P271:P275)</f>
        <v>0</v>
      </c>
    </row>
    <row r="271" spans="2:17">
      <c r="B271" s="100"/>
      <c r="C271" s="395" t="s">
        <v>75</v>
      </c>
      <c r="D271" s="396"/>
      <c r="E271" s="112" t="s">
        <v>89</v>
      </c>
      <c r="F271" s="112"/>
      <c r="G271" s="397" t="s">
        <v>82</v>
      </c>
      <c r="H271" s="397"/>
      <c r="I271" s="104"/>
      <c r="J271" s="397" t="s">
        <v>83</v>
      </c>
      <c r="K271" s="397"/>
      <c r="L271" s="104"/>
      <c r="M271" s="104" t="s">
        <v>77</v>
      </c>
      <c r="N271" s="104"/>
      <c r="O271" s="104"/>
      <c r="P271" s="104"/>
      <c r="Q271" s="165" t="s">
        <v>78</v>
      </c>
    </row>
    <row r="272" spans="2:17">
      <c r="B272" s="100"/>
      <c r="C272" s="398"/>
      <c r="D272" s="399"/>
      <c r="E272" s="44">
        <v>0</v>
      </c>
      <c r="F272" s="45" t="s">
        <v>79</v>
      </c>
      <c r="G272" s="46">
        <v>0</v>
      </c>
      <c r="H272" s="47" t="s">
        <v>85</v>
      </c>
      <c r="I272" s="45" t="s">
        <v>79</v>
      </c>
      <c r="J272" s="46">
        <v>0</v>
      </c>
      <c r="K272" s="47" t="s">
        <v>84</v>
      </c>
      <c r="L272" s="45" t="s">
        <v>79</v>
      </c>
      <c r="M272" s="63"/>
      <c r="N272" s="63"/>
      <c r="O272" s="166" t="s">
        <v>95</v>
      </c>
      <c r="P272" s="167">
        <f>ROUNDDOWN($E272*$G272*$J272*$M272,0)</f>
        <v>0</v>
      </c>
      <c r="Q272" s="49"/>
    </row>
    <row r="273" spans="1:17">
      <c r="B273" s="100"/>
      <c r="C273" s="400"/>
      <c r="D273" s="401"/>
      <c r="E273" s="50">
        <v>0</v>
      </c>
      <c r="F273" s="51" t="s">
        <v>79</v>
      </c>
      <c r="G273" s="52">
        <v>0</v>
      </c>
      <c r="H273" s="53" t="s">
        <v>85</v>
      </c>
      <c r="I273" s="51" t="s">
        <v>79</v>
      </c>
      <c r="J273" s="52">
        <v>0</v>
      </c>
      <c r="K273" s="53" t="s">
        <v>84</v>
      </c>
      <c r="L273" s="51" t="s">
        <v>79</v>
      </c>
      <c r="M273" s="64"/>
      <c r="N273" s="64"/>
      <c r="O273" s="168" t="s">
        <v>95</v>
      </c>
      <c r="P273" s="169">
        <f>ROUNDDOWN($E273*$G273*$J273*$M273,0)</f>
        <v>0</v>
      </c>
      <c r="Q273" s="55"/>
    </row>
    <row r="274" spans="1:17">
      <c r="B274" s="100"/>
      <c r="C274" s="402"/>
      <c r="D274" s="403"/>
      <c r="E274" s="56">
        <v>0</v>
      </c>
      <c r="F274" s="57" t="s">
        <v>79</v>
      </c>
      <c r="G274" s="58">
        <v>0</v>
      </c>
      <c r="H274" s="59" t="s">
        <v>85</v>
      </c>
      <c r="I274" s="57" t="s">
        <v>79</v>
      </c>
      <c r="J274" s="58">
        <v>0</v>
      </c>
      <c r="K274" s="59" t="s">
        <v>84</v>
      </c>
      <c r="L274" s="57" t="s">
        <v>79</v>
      </c>
      <c r="M274" s="65"/>
      <c r="N274" s="65"/>
      <c r="O274" s="170" t="s">
        <v>95</v>
      </c>
      <c r="P274" s="171">
        <f>ROUNDDOWN($E274*$G274*$J274*$M274,0)</f>
        <v>0</v>
      </c>
      <c r="Q274" s="61"/>
    </row>
    <row r="275" spans="1:17">
      <c r="A275" s="160"/>
      <c r="B275" s="161"/>
      <c r="C275" s="34"/>
      <c r="D275" s="34"/>
      <c r="E275" s="34"/>
      <c r="F275" s="34"/>
      <c r="G275" s="34"/>
      <c r="H275" s="34"/>
      <c r="I275" s="34"/>
      <c r="J275" s="34"/>
      <c r="K275" s="34"/>
      <c r="L275" s="40"/>
      <c r="M275" s="40"/>
      <c r="N275" s="40"/>
      <c r="O275" s="40"/>
      <c r="P275" s="40"/>
      <c r="Q275" s="40"/>
    </row>
    <row r="276" spans="1:17">
      <c r="B276" s="100"/>
      <c r="C276" s="128" t="s">
        <v>120</v>
      </c>
      <c r="E276" s="34"/>
      <c r="F276" s="34"/>
      <c r="G276" s="34"/>
      <c r="H276" s="34"/>
      <c r="I276" s="34"/>
      <c r="J276" s="34"/>
      <c r="K276" s="34"/>
      <c r="L276" s="34"/>
      <c r="M276" s="34"/>
      <c r="N276" s="34"/>
      <c r="O276" s="34"/>
      <c r="P276" s="130"/>
      <c r="Q276" s="131">
        <f>SUM(P277:P281)</f>
        <v>0</v>
      </c>
    </row>
    <row r="277" spans="1:17">
      <c r="B277" s="100"/>
      <c r="C277" s="395" t="s">
        <v>91</v>
      </c>
      <c r="D277" s="396"/>
      <c r="E277" s="396"/>
      <c r="F277" s="396"/>
      <c r="G277" s="396"/>
      <c r="H277" s="396"/>
      <c r="I277" s="396"/>
      <c r="J277" s="396"/>
      <c r="K277" s="396"/>
      <c r="L277" s="104"/>
      <c r="M277" s="104"/>
      <c r="N277" s="104"/>
      <c r="O277" s="104"/>
      <c r="P277" s="104"/>
      <c r="Q277" s="165" t="s">
        <v>78</v>
      </c>
    </row>
    <row r="278" spans="1:17">
      <c r="B278" s="100"/>
      <c r="C278" s="377"/>
      <c r="D278" s="378"/>
      <c r="E278" s="378"/>
      <c r="F278" s="378"/>
      <c r="G278" s="378"/>
      <c r="H278" s="378"/>
      <c r="I278" s="378"/>
      <c r="J278" s="378"/>
      <c r="K278" s="379"/>
      <c r="L278" s="45" t="s">
        <v>79</v>
      </c>
      <c r="M278" s="404" t="s">
        <v>92</v>
      </c>
      <c r="N278" s="404"/>
      <c r="O278" s="166" t="s">
        <v>95</v>
      </c>
      <c r="P278" s="172">
        <v>0</v>
      </c>
      <c r="Q278" s="49"/>
    </row>
    <row r="279" spans="1:17">
      <c r="B279" s="100"/>
      <c r="C279" s="381"/>
      <c r="D279" s="382"/>
      <c r="E279" s="382"/>
      <c r="F279" s="382"/>
      <c r="G279" s="382"/>
      <c r="H279" s="382"/>
      <c r="I279" s="382"/>
      <c r="J279" s="382"/>
      <c r="K279" s="383"/>
      <c r="L279" s="51" t="s">
        <v>79</v>
      </c>
      <c r="M279" s="405" t="s">
        <v>92</v>
      </c>
      <c r="N279" s="405"/>
      <c r="O279" s="168" t="s">
        <v>95</v>
      </c>
      <c r="P279" s="173">
        <v>0</v>
      </c>
      <c r="Q279" s="55"/>
    </row>
    <row r="280" spans="1:17">
      <c r="B280" s="100"/>
      <c r="C280" s="373"/>
      <c r="D280" s="374"/>
      <c r="E280" s="374"/>
      <c r="F280" s="374"/>
      <c r="G280" s="374"/>
      <c r="H280" s="374"/>
      <c r="I280" s="374"/>
      <c r="J280" s="374"/>
      <c r="K280" s="375"/>
      <c r="L280" s="57" t="s">
        <v>79</v>
      </c>
      <c r="M280" s="406" t="s">
        <v>92</v>
      </c>
      <c r="N280" s="406"/>
      <c r="O280" s="170" t="s">
        <v>95</v>
      </c>
      <c r="P280" s="174">
        <v>0</v>
      </c>
      <c r="Q280" s="61"/>
    </row>
    <row r="281" spans="1:17">
      <c r="B281" s="100"/>
      <c r="C281" s="34"/>
      <c r="D281" s="34"/>
      <c r="E281" s="34"/>
      <c r="F281" s="34"/>
      <c r="G281" s="34"/>
      <c r="H281" s="34"/>
      <c r="I281" s="34"/>
      <c r="J281" s="34"/>
      <c r="K281" s="34"/>
      <c r="L281" s="34"/>
      <c r="M281" s="34"/>
      <c r="N281" s="34"/>
      <c r="O281" s="34"/>
      <c r="P281" s="34"/>
      <c r="Q281" s="34"/>
    </row>
    <row r="282" spans="1:17">
      <c r="B282" s="100"/>
      <c r="C282" s="128" t="s">
        <v>121</v>
      </c>
      <c r="E282" s="34"/>
      <c r="F282" s="34"/>
      <c r="G282" s="34"/>
      <c r="H282" s="34"/>
      <c r="I282" s="34"/>
      <c r="J282" s="34"/>
      <c r="K282" s="34"/>
      <c r="L282" s="34"/>
      <c r="M282" s="34"/>
      <c r="N282" s="34"/>
      <c r="O282" s="34"/>
      <c r="P282" s="130"/>
      <c r="Q282" s="131">
        <f>SUM(P283:P287)</f>
        <v>0</v>
      </c>
    </row>
    <row r="283" spans="1:17">
      <c r="B283" s="100"/>
      <c r="C283" s="395" t="s">
        <v>75</v>
      </c>
      <c r="D283" s="396"/>
      <c r="E283" s="112" t="s">
        <v>89</v>
      </c>
      <c r="F283" s="112"/>
      <c r="G283" s="397" t="s">
        <v>82</v>
      </c>
      <c r="H283" s="397"/>
      <c r="I283" s="104"/>
      <c r="J283" s="397" t="s">
        <v>83</v>
      </c>
      <c r="K283" s="397"/>
      <c r="L283" s="104"/>
      <c r="M283" s="104" t="s">
        <v>77</v>
      </c>
      <c r="N283" s="104"/>
      <c r="O283" s="104"/>
      <c r="P283" s="104"/>
      <c r="Q283" s="165" t="s">
        <v>78</v>
      </c>
    </row>
    <row r="284" spans="1:17">
      <c r="B284" s="100"/>
      <c r="C284" s="398"/>
      <c r="D284" s="399"/>
      <c r="E284" s="44">
        <v>0</v>
      </c>
      <c r="F284" s="45" t="s">
        <v>79</v>
      </c>
      <c r="G284" s="46">
        <v>0</v>
      </c>
      <c r="H284" s="47" t="s">
        <v>85</v>
      </c>
      <c r="I284" s="45" t="s">
        <v>79</v>
      </c>
      <c r="J284" s="46">
        <v>0</v>
      </c>
      <c r="K284" s="47" t="s">
        <v>84</v>
      </c>
      <c r="L284" s="45" t="s">
        <v>79</v>
      </c>
      <c r="M284" s="63"/>
      <c r="N284" s="63"/>
      <c r="O284" s="166" t="s">
        <v>95</v>
      </c>
      <c r="P284" s="167">
        <f>ROUNDDOWN($E284*$G284*$J284*$M284,0)</f>
        <v>0</v>
      </c>
      <c r="Q284" s="49"/>
    </row>
    <row r="285" spans="1:17">
      <c r="B285" s="100"/>
      <c r="C285" s="400"/>
      <c r="D285" s="401"/>
      <c r="E285" s="50">
        <v>0</v>
      </c>
      <c r="F285" s="51" t="s">
        <v>79</v>
      </c>
      <c r="G285" s="52">
        <v>0</v>
      </c>
      <c r="H285" s="53" t="s">
        <v>85</v>
      </c>
      <c r="I285" s="51" t="s">
        <v>79</v>
      </c>
      <c r="J285" s="52">
        <v>0</v>
      </c>
      <c r="K285" s="53" t="s">
        <v>84</v>
      </c>
      <c r="L285" s="51" t="s">
        <v>79</v>
      </c>
      <c r="M285" s="64"/>
      <c r="N285" s="64"/>
      <c r="O285" s="168" t="s">
        <v>95</v>
      </c>
      <c r="P285" s="169">
        <f>ROUNDDOWN($E285*$G285*$J285*$M285,0)</f>
        <v>0</v>
      </c>
      <c r="Q285" s="55"/>
    </row>
    <row r="286" spans="1:17">
      <c r="B286" s="100"/>
      <c r="C286" s="402"/>
      <c r="D286" s="403"/>
      <c r="E286" s="56">
        <v>0</v>
      </c>
      <c r="F286" s="57" t="s">
        <v>79</v>
      </c>
      <c r="G286" s="58">
        <v>0</v>
      </c>
      <c r="H286" s="59" t="s">
        <v>85</v>
      </c>
      <c r="I286" s="57" t="s">
        <v>79</v>
      </c>
      <c r="J286" s="58">
        <v>0</v>
      </c>
      <c r="K286" s="59" t="s">
        <v>84</v>
      </c>
      <c r="L286" s="57" t="s">
        <v>79</v>
      </c>
      <c r="M286" s="65"/>
      <c r="N286" s="65"/>
      <c r="O286" s="170" t="s">
        <v>95</v>
      </c>
      <c r="P286" s="171">
        <f>ROUNDDOWN($E286*$G286*$J286*$M286,0)</f>
        <v>0</v>
      </c>
      <c r="Q286" s="61"/>
    </row>
    <row r="287" spans="1:17">
      <c r="B287" s="100"/>
      <c r="C287" s="34"/>
      <c r="D287" s="34"/>
      <c r="E287" s="34"/>
      <c r="F287" s="34"/>
      <c r="G287" s="34"/>
      <c r="H287" s="34"/>
      <c r="I287" s="34"/>
      <c r="J287" s="34"/>
      <c r="K287" s="34"/>
      <c r="L287" s="34"/>
      <c r="M287" s="34"/>
      <c r="N287" s="34"/>
      <c r="O287" s="34"/>
      <c r="P287" s="34"/>
      <c r="Q287" s="34"/>
    </row>
    <row r="288" spans="1:17">
      <c r="B288" s="100"/>
      <c r="C288" s="128" t="s">
        <v>122</v>
      </c>
      <c r="E288" s="34"/>
      <c r="F288" s="34"/>
      <c r="G288" s="34"/>
      <c r="H288" s="34"/>
      <c r="I288" s="34"/>
      <c r="J288" s="34"/>
      <c r="K288" s="34"/>
      <c r="L288" s="34"/>
      <c r="M288" s="34"/>
      <c r="N288" s="34"/>
      <c r="O288" s="34"/>
      <c r="P288" s="130"/>
      <c r="Q288" s="131">
        <f>SUM(P289:P293)</f>
        <v>0</v>
      </c>
    </row>
    <row r="289" spans="1:17">
      <c r="B289" s="100"/>
      <c r="C289" s="395" t="s">
        <v>75</v>
      </c>
      <c r="D289" s="396"/>
      <c r="E289" s="112" t="s">
        <v>89</v>
      </c>
      <c r="F289" s="112"/>
      <c r="G289" s="397" t="s">
        <v>82</v>
      </c>
      <c r="H289" s="397"/>
      <c r="I289" s="104"/>
      <c r="J289" s="397" t="s">
        <v>83</v>
      </c>
      <c r="K289" s="397"/>
      <c r="L289" s="104"/>
      <c r="M289" s="104" t="s">
        <v>77</v>
      </c>
      <c r="N289" s="104"/>
      <c r="O289" s="104"/>
      <c r="P289" s="104"/>
      <c r="Q289" s="165" t="s">
        <v>78</v>
      </c>
    </row>
    <row r="290" spans="1:17">
      <c r="B290" s="100"/>
      <c r="C290" s="398"/>
      <c r="D290" s="399"/>
      <c r="E290" s="44">
        <v>0</v>
      </c>
      <c r="F290" s="45" t="s">
        <v>79</v>
      </c>
      <c r="G290" s="46">
        <v>0</v>
      </c>
      <c r="H290" s="47" t="s">
        <v>85</v>
      </c>
      <c r="I290" s="45" t="s">
        <v>79</v>
      </c>
      <c r="J290" s="46">
        <v>0</v>
      </c>
      <c r="K290" s="47" t="s">
        <v>84</v>
      </c>
      <c r="L290" s="45" t="s">
        <v>79</v>
      </c>
      <c r="M290" s="63"/>
      <c r="N290" s="63"/>
      <c r="O290" s="166" t="s">
        <v>95</v>
      </c>
      <c r="P290" s="167">
        <f>ROUNDDOWN($E290*$G290*$J290*$M290,0)</f>
        <v>0</v>
      </c>
      <c r="Q290" s="49"/>
    </row>
    <row r="291" spans="1:17">
      <c r="B291" s="100"/>
      <c r="C291" s="400"/>
      <c r="D291" s="401"/>
      <c r="E291" s="50">
        <v>0</v>
      </c>
      <c r="F291" s="51" t="s">
        <v>79</v>
      </c>
      <c r="G291" s="52">
        <v>0</v>
      </c>
      <c r="H291" s="53" t="s">
        <v>85</v>
      </c>
      <c r="I291" s="51" t="s">
        <v>79</v>
      </c>
      <c r="J291" s="52">
        <v>0</v>
      </c>
      <c r="K291" s="53" t="s">
        <v>84</v>
      </c>
      <c r="L291" s="51" t="s">
        <v>79</v>
      </c>
      <c r="M291" s="64"/>
      <c r="N291" s="64"/>
      <c r="O291" s="168" t="s">
        <v>95</v>
      </c>
      <c r="P291" s="169">
        <f>ROUNDDOWN($E291*$G291*$J291*$M291,0)</f>
        <v>0</v>
      </c>
      <c r="Q291" s="55"/>
    </row>
    <row r="292" spans="1:17">
      <c r="B292" s="100"/>
      <c r="C292" s="402"/>
      <c r="D292" s="403"/>
      <c r="E292" s="56">
        <v>0</v>
      </c>
      <c r="F292" s="57" t="s">
        <v>79</v>
      </c>
      <c r="G292" s="58">
        <v>0</v>
      </c>
      <c r="H292" s="59" t="s">
        <v>85</v>
      </c>
      <c r="I292" s="57" t="s">
        <v>79</v>
      </c>
      <c r="J292" s="58">
        <v>0</v>
      </c>
      <c r="K292" s="59" t="s">
        <v>84</v>
      </c>
      <c r="L292" s="57" t="s">
        <v>79</v>
      </c>
      <c r="M292" s="65"/>
      <c r="N292" s="65"/>
      <c r="O292" s="170" t="s">
        <v>95</v>
      </c>
      <c r="P292" s="171">
        <f>ROUNDDOWN($E292*$G292*$J292*$M292,0)</f>
        <v>0</v>
      </c>
      <c r="Q292" s="61"/>
    </row>
    <row r="293" spans="1:17">
      <c r="B293" s="100"/>
      <c r="C293" s="34"/>
      <c r="D293" s="40"/>
      <c r="E293" s="40"/>
      <c r="F293" s="40"/>
      <c r="G293" s="40"/>
      <c r="H293" s="40"/>
      <c r="I293" s="40"/>
      <c r="J293" s="40"/>
      <c r="K293" s="40"/>
      <c r="L293" s="40"/>
      <c r="M293" s="40"/>
      <c r="N293" s="40"/>
      <c r="O293" s="40"/>
      <c r="P293" s="40"/>
      <c r="Q293" s="40"/>
    </row>
    <row r="294" spans="1:17">
      <c r="B294" s="100"/>
      <c r="C294" s="128" t="s">
        <v>123</v>
      </c>
      <c r="E294" s="34"/>
      <c r="F294" s="34"/>
      <c r="G294" s="34"/>
      <c r="H294" s="34"/>
      <c r="I294" s="34"/>
      <c r="J294" s="34"/>
      <c r="K294" s="34"/>
      <c r="L294" s="34"/>
      <c r="M294" s="34"/>
      <c r="N294" s="34"/>
      <c r="O294" s="34"/>
      <c r="P294" s="130"/>
      <c r="Q294" s="131">
        <f>SUM(P295:P299)</f>
        <v>0</v>
      </c>
    </row>
    <row r="295" spans="1:17">
      <c r="B295" s="100"/>
      <c r="C295" s="395" t="s">
        <v>75</v>
      </c>
      <c r="D295" s="396"/>
      <c r="E295" s="112" t="s">
        <v>89</v>
      </c>
      <c r="F295" s="112"/>
      <c r="G295" s="397" t="s">
        <v>82</v>
      </c>
      <c r="H295" s="397"/>
      <c r="I295" s="104"/>
      <c r="J295" s="397" t="s">
        <v>83</v>
      </c>
      <c r="K295" s="397"/>
      <c r="L295" s="104"/>
      <c r="M295" s="104" t="s">
        <v>77</v>
      </c>
      <c r="N295" s="104"/>
      <c r="O295" s="104"/>
      <c r="P295" s="104"/>
      <c r="Q295" s="165" t="s">
        <v>78</v>
      </c>
    </row>
    <row r="296" spans="1:17">
      <c r="B296" s="100"/>
      <c r="C296" s="398"/>
      <c r="D296" s="399"/>
      <c r="E296" s="44">
        <v>0</v>
      </c>
      <c r="F296" s="45" t="s">
        <v>79</v>
      </c>
      <c r="G296" s="46">
        <v>0</v>
      </c>
      <c r="H296" s="47" t="s">
        <v>85</v>
      </c>
      <c r="I296" s="45" t="s">
        <v>79</v>
      </c>
      <c r="J296" s="46">
        <v>0</v>
      </c>
      <c r="K296" s="47" t="s">
        <v>84</v>
      </c>
      <c r="L296" s="45" t="s">
        <v>79</v>
      </c>
      <c r="M296" s="63"/>
      <c r="N296" s="63"/>
      <c r="O296" s="166" t="s">
        <v>95</v>
      </c>
      <c r="P296" s="167">
        <f>ROUNDDOWN($E296*$G296*$J296*$M296,0)</f>
        <v>0</v>
      </c>
      <c r="Q296" s="49"/>
    </row>
    <row r="297" spans="1:17">
      <c r="B297" s="100"/>
      <c r="C297" s="400"/>
      <c r="D297" s="401"/>
      <c r="E297" s="50">
        <v>0</v>
      </c>
      <c r="F297" s="51" t="s">
        <v>79</v>
      </c>
      <c r="G297" s="52">
        <v>0</v>
      </c>
      <c r="H297" s="53" t="s">
        <v>85</v>
      </c>
      <c r="I297" s="51" t="s">
        <v>79</v>
      </c>
      <c r="J297" s="52">
        <v>0</v>
      </c>
      <c r="K297" s="53" t="s">
        <v>84</v>
      </c>
      <c r="L297" s="51" t="s">
        <v>79</v>
      </c>
      <c r="M297" s="64"/>
      <c r="N297" s="64"/>
      <c r="O297" s="168" t="s">
        <v>95</v>
      </c>
      <c r="P297" s="169">
        <f>ROUNDDOWN($E297*$G297*$J297*$M297,0)</f>
        <v>0</v>
      </c>
      <c r="Q297" s="55"/>
    </row>
    <row r="298" spans="1:17">
      <c r="B298" s="100"/>
      <c r="C298" s="402"/>
      <c r="D298" s="403"/>
      <c r="E298" s="56">
        <v>0</v>
      </c>
      <c r="F298" s="57" t="s">
        <v>79</v>
      </c>
      <c r="G298" s="58">
        <v>0</v>
      </c>
      <c r="H298" s="59" t="s">
        <v>85</v>
      </c>
      <c r="I298" s="57" t="s">
        <v>79</v>
      </c>
      <c r="J298" s="58">
        <v>0</v>
      </c>
      <c r="K298" s="59" t="s">
        <v>84</v>
      </c>
      <c r="L298" s="57" t="s">
        <v>79</v>
      </c>
      <c r="M298" s="65"/>
      <c r="N298" s="65"/>
      <c r="O298" s="170" t="s">
        <v>95</v>
      </c>
      <c r="P298" s="171">
        <f>ROUNDDOWN($E298*$G298*$J298*$M298,0)</f>
        <v>0</v>
      </c>
      <c r="Q298" s="61"/>
    </row>
    <row r="299" spans="1:17">
      <c r="B299" s="100"/>
      <c r="C299" s="34"/>
      <c r="D299" s="34"/>
      <c r="E299" s="34"/>
      <c r="F299" s="34"/>
      <c r="G299" s="34"/>
      <c r="H299" s="34"/>
      <c r="I299" s="34"/>
      <c r="J299" s="34"/>
      <c r="K299" s="34"/>
      <c r="L299" s="34"/>
      <c r="M299" s="34"/>
      <c r="N299" s="34"/>
      <c r="O299" s="34"/>
      <c r="P299" s="34"/>
      <c r="Q299" s="40"/>
    </row>
    <row r="300" spans="1:17" s="62" customFormat="1">
      <c r="A300" s="160"/>
      <c r="B300" s="161"/>
      <c r="C300" s="34"/>
      <c r="D300" s="34"/>
      <c r="E300" s="34"/>
      <c r="F300" s="34"/>
      <c r="G300" s="34"/>
      <c r="H300" s="34"/>
      <c r="I300" s="34"/>
      <c r="J300" s="34"/>
      <c r="K300" s="34"/>
      <c r="L300" s="34"/>
      <c r="M300" s="34"/>
      <c r="N300" s="34"/>
      <c r="O300" s="34"/>
      <c r="P300" s="34"/>
      <c r="Q300" s="34"/>
    </row>
    <row r="301" spans="1:17">
      <c r="B301" s="99" t="s">
        <v>167</v>
      </c>
      <c r="C301" s="99"/>
      <c r="D301" s="99"/>
      <c r="E301" s="99"/>
      <c r="F301" s="99"/>
      <c r="G301" s="99"/>
      <c r="H301" s="99"/>
      <c r="I301" s="99"/>
      <c r="J301" s="99"/>
      <c r="K301" s="99"/>
      <c r="L301" s="99"/>
      <c r="M301" s="99"/>
      <c r="N301" s="99"/>
      <c r="O301" s="99"/>
      <c r="P301" s="99"/>
      <c r="Q301" s="99"/>
    </row>
    <row r="302" spans="1:17">
      <c r="B302" s="100"/>
      <c r="C302" s="277" t="s">
        <v>137</v>
      </c>
      <c r="D302" s="277"/>
      <c r="E302" s="277"/>
      <c r="F302" s="277"/>
      <c r="G302" s="277"/>
      <c r="H302" s="277"/>
      <c r="I302" s="277"/>
      <c r="J302" s="277"/>
      <c r="K302" s="277"/>
      <c r="L302" s="277"/>
      <c r="M302" s="277"/>
      <c r="N302" s="277"/>
      <c r="O302" s="277"/>
      <c r="P302" s="277"/>
      <c r="Q302" s="277"/>
    </row>
    <row r="303" spans="1:17" ht="13.5" customHeight="1">
      <c r="B303" s="100"/>
      <c r="C303" s="235" t="s">
        <v>173</v>
      </c>
      <c r="D303" s="235"/>
      <c r="E303" s="235"/>
      <c r="F303" s="235"/>
      <c r="G303" s="235"/>
      <c r="H303" s="235"/>
      <c r="I303" s="235"/>
      <c r="J303" s="235"/>
      <c r="K303" s="235"/>
      <c r="L303" s="235"/>
      <c r="M303" s="235"/>
      <c r="N303" s="235"/>
      <c r="O303" s="235"/>
      <c r="P303" s="235"/>
      <c r="Q303" s="235"/>
    </row>
    <row r="304" spans="1:17">
      <c r="B304" s="100"/>
      <c r="C304" s="235"/>
      <c r="D304" s="235"/>
      <c r="E304" s="235"/>
      <c r="F304" s="235"/>
      <c r="G304" s="235"/>
      <c r="H304" s="235"/>
      <c r="I304" s="235"/>
      <c r="J304" s="235"/>
      <c r="K304" s="235"/>
      <c r="L304" s="235"/>
      <c r="M304" s="235"/>
      <c r="N304" s="235"/>
      <c r="O304" s="235"/>
      <c r="P304" s="235"/>
      <c r="Q304" s="235"/>
    </row>
    <row r="305" spans="2:17">
      <c r="B305" s="100"/>
      <c r="C305" s="235"/>
      <c r="D305" s="235"/>
      <c r="E305" s="235"/>
      <c r="F305" s="235"/>
      <c r="G305" s="235"/>
      <c r="H305" s="235"/>
      <c r="I305" s="235"/>
      <c r="J305" s="235"/>
      <c r="K305" s="235"/>
      <c r="L305" s="235"/>
      <c r="M305" s="235"/>
      <c r="N305" s="235"/>
      <c r="O305" s="235"/>
      <c r="P305" s="235"/>
      <c r="Q305" s="235"/>
    </row>
    <row r="306" spans="2:17" ht="13.5" customHeight="1">
      <c r="B306" s="100"/>
      <c r="C306" s="105"/>
      <c r="D306" s="106"/>
      <c r="E306" s="106"/>
      <c r="F306" s="106"/>
      <c r="G306" s="106"/>
      <c r="H306" s="236" t="s">
        <v>138</v>
      </c>
      <c r="I306" s="237"/>
      <c r="J306" s="237"/>
      <c r="K306" s="237"/>
      <c r="L306" s="237"/>
      <c r="M306" s="237"/>
      <c r="N306" s="237"/>
      <c r="O306" s="237"/>
      <c r="P306" s="237"/>
      <c r="Q306" s="238"/>
    </row>
    <row r="307" spans="2:17" ht="13.5" customHeight="1">
      <c r="B307" s="100"/>
      <c r="C307" s="291" t="s">
        <v>106</v>
      </c>
      <c r="D307" s="292"/>
      <c r="E307" s="292"/>
      <c r="F307" s="292"/>
      <c r="G307" s="292"/>
      <c r="H307" s="411"/>
      <c r="I307" s="412"/>
      <c r="J307" s="412"/>
      <c r="K307" s="412"/>
      <c r="L307" s="412"/>
      <c r="M307" s="412"/>
      <c r="N307" s="175" t="s">
        <v>80</v>
      </c>
      <c r="O307" s="175" t="s">
        <v>139</v>
      </c>
      <c r="P307" s="175"/>
      <c r="Q307" s="176" t="s">
        <v>80</v>
      </c>
    </row>
    <row r="308" spans="2:17" ht="13.5" customHeight="1">
      <c r="B308" s="100"/>
      <c r="C308" s="282" t="s">
        <v>108</v>
      </c>
      <c r="D308" s="293"/>
      <c r="E308" s="293"/>
      <c r="F308" s="293"/>
      <c r="G308" s="293"/>
      <c r="H308" s="411"/>
      <c r="I308" s="412"/>
      <c r="J308" s="412"/>
      <c r="K308" s="412"/>
      <c r="L308" s="412"/>
      <c r="M308" s="412"/>
      <c r="N308" s="175" t="s">
        <v>80</v>
      </c>
      <c r="O308" s="175" t="s">
        <v>94</v>
      </c>
      <c r="P308" s="175"/>
      <c r="Q308" s="176" t="s">
        <v>80</v>
      </c>
    </row>
    <row r="309" spans="2:17" ht="13.5" customHeight="1">
      <c r="B309" s="100"/>
      <c r="C309" s="389" t="s">
        <v>62</v>
      </c>
      <c r="D309" s="413"/>
      <c r="E309" s="413"/>
      <c r="F309" s="413"/>
      <c r="G309" s="413"/>
      <c r="H309" s="414"/>
      <c r="I309" s="415"/>
      <c r="J309" s="415"/>
      <c r="K309" s="415"/>
      <c r="L309" s="415"/>
      <c r="M309" s="415"/>
      <c r="N309" s="177" t="s">
        <v>80</v>
      </c>
      <c r="O309" s="177" t="s">
        <v>94</v>
      </c>
      <c r="P309" s="177"/>
      <c r="Q309" s="178" t="s">
        <v>80</v>
      </c>
    </row>
    <row r="310" spans="2:17" ht="13.5" customHeight="1">
      <c r="C310" s="282" t="s">
        <v>68</v>
      </c>
      <c r="D310" s="283"/>
      <c r="E310" s="283"/>
      <c r="F310" s="283"/>
      <c r="G310" s="283"/>
      <c r="H310" s="411"/>
      <c r="I310" s="412"/>
      <c r="J310" s="412"/>
      <c r="K310" s="412"/>
      <c r="L310" s="412"/>
      <c r="M310" s="412"/>
      <c r="N310" s="175" t="s">
        <v>80</v>
      </c>
      <c r="O310" s="175" t="s">
        <v>94</v>
      </c>
      <c r="P310" s="175"/>
      <c r="Q310" s="176" t="s">
        <v>80</v>
      </c>
    </row>
    <row r="311" spans="2:17" ht="13.5" customHeight="1">
      <c r="C311" s="286" t="s">
        <v>140</v>
      </c>
      <c r="D311" s="287"/>
      <c r="E311" s="287"/>
      <c r="F311" s="287"/>
      <c r="G311" s="288"/>
      <c r="H311" s="407"/>
      <c r="I311" s="408"/>
      <c r="J311" s="408"/>
      <c r="K311" s="408"/>
      <c r="L311" s="408"/>
      <c r="M311" s="408"/>
      <c r="N311" s="179" t="s">
        <v>80</v>
      </c>
      <c r="O311" s="179" t="s">
        <v>94</v>
      </c>
      <c r="P311" s="179"/>
      <c r="Q311" s="180" t="s">
        <v>80</v>
      </c>
    </row>
    <row r="312" spans="2:17" ht="13.5" customHeight="1">
      <c r="C312" s="297" t="s">
        <v>63</v>
      </c>
      <c r="D312" s="298"/>
      <c r="E312" s="298"/>
      <c r="F312" s="298"/>
      <c r="G312" s="298"/>
      <c r="H312" s="409">
        <f>SUM(H307:H311)</f>
        <v>0</v>
      </c>
      <c r="I312" s="410"/>
      <c r="J312" s="410"/>
      <c r="K312" s="410"/>
      <c r="L312" s="410"/>
      <c r="M312" s="410"/>
      <c r="N312" s="181" t="s">
        <v>80</v>
      </c>
      <c r="O312" s="181" t="s">
        <v>94</v>
      </c>
      <c r="P312" s="181">
        <f>SUM(P307:P311)</f>
        <v>0</v>
      </c>
      <c r="Q312" s="182" t="s">
        <v>80</v>
      </c>
    </row>
    <row r="313" spans="2:17">
      <c r="B313" s="100"/>
      <c r="C313" s="99"/>
      <c r="D313" s="99"/>
      <c r="E313" s="99"/>
      <c r="F313" s="99"/>
      <c r="G313" s="99"/>
      <c r="H313" s="99"/>
      <c r="I313" s="99"/>
      <c r="J313" s="99"/>
      <c r="K313" s="99"/>
      <c r="L313" s="99"/>
      <c r="M313" s="99"/>
      <c r="N313" s="99"/>
      <c r="O313" s="99"/>
      <c r="P313" s="99"/>
      <c r="Q313" s="99"/>
    </row>
    <row r="314" spans="2:17">
      <c r="B314" s="100"/>
      <c r="C314" s="277" t="s">
        <v>141</v>
      </c>
      <c r="D314" s="277"/>
      <c r="E314" s="277"/>
      <c r="F314" s="277"/>
      <c r="G314" s="277"/>
      <c r="H314" s="277"/>
      <c r="I314" s="277"/>
      <c r="J314" s="277"/>
      <c r="K314" s="277"/>
      <c r="L314" s="277"/>
      <c r="M314" s="277"/>
      <c r="N314" s="277"/>
      <c r="O314" s="277"/>
      <c r="P314" s="277"/>
      <c r="Q314" s="277"/>
    </row>
    <row r="315" spans="2:17">
      <c r="B315" s="100"/>
      <c r="C315" s="126" t="s">
        <v>142</v>
      </c>
      <c r="D315" s="126"/>
      <c r="E315" s="126"/>
      <c r="F315" s="126"/>
      <c r="G315" s="126"/>
      <c r="H315" s="126"/>
      <c r="I315" s="126"/>
      <c r="J315" s="126"/>
      <c r="K315" s="126"/>
      <c r="L315" s="126"/>
      <c r="M315" s="126"/>
      <c r="N315" s="126"/>
      <c r="O315" s="126"/>
      <c r="P315" s="126"/>
      <c r="Q315" s="126"/>
    </row>
    <row r="316" spans="2:17" ht="13.5" customHeight="1">
      <c r="B316" s="100"/>
      <c r="C316" s="297" t="s">
        <v>69</v>
      </c>
      <c r="D316" s="298"/>
      <c r="E316" s="298"/>
      <c r="F316" s="298"/>
      <c r="G316" s="298"/>
      <c r="H316" s="236" t="s">
        <v>143</v>
      </c>
      <c r="I316" s="237"/>
      <c r="J316" s="237"/>
      <c r="K316" s="237"/>
      <c r="L316" s="237"/>
      <c r="M316" s="237"/>
      <c r="N316" s="237"/>
      <c r="O316" s="237"/>
      <c r="P316" s="237"/>
      <c r="Q316" s="238"/>
    </row>
    <row r="317" spans="2:17" ht="13.5" customHeight="1">
      <c r="B317" s="100"/>
      <c r="C317" s="291" t="s">
        <v>164</v>
      </c>
      <c r="D317" s="294"/>
      <c r="E317" s="294"/>
      <c r="F317" s="294"/>
      <c r="G317" s="294"/>
      <c r="H317" s="411"/>
      <c r="I317" s="420"/>
      <c r="J317" s="420"/>
      <c r="K317" s="420"/>
      <c r="L317" s="420"/>
      <c r="M317" s="420"/>
      <c r="N317" s="175" t="s">
        <v>80</v>
      </c>
      <c r="O317" s="175" t="s">
        <v>94</v>
      </c>
      <c r="P317" s="175"/>
      <c r="Q317" s="176" t="s">
        <v>80</v>
      </c>
    </row>
    <row r="318" spans="2:17" ht="13.5" customHeight="1">
      <c r="B318" s="100"/>
      <c r="C318" s="286" t="s">
        <v>144</v>
      </c>
      <c r="D318" s="287"/>
      <c r="E318" s="287"/>
      <c r="F318" s="287"/>
      <c r="G318" s="288"/>
      <c r="H318" s="411"/>
      <c r="I318" s="420"/>
      <c r="J318" s="420"/>
      <c r="K318" s="420"/>
      <c r="L318" s="420"/>
      <c r="M318" s="420"/>
      <c r="N318" s="175" t="s">
        <v>80</v>
      </c>
      <c r="O318" s="175" t="s">
        <v>94</v>
      </c>
      <c r="P318" s="175"/>
      <c r="Q318" s="176" t="s">
        <v>80</v>
      </c>
    </row>
    <row r="319" spans="2:17" ht="13.5" customHeight="1">
      <c r="B319" s="100"/>
      <c r="C319" s="297" t="s">
        <v>63</v>
      </c>
      <c r="D319" s="298"/>
      <c r="E319" s="298"/>
      <c r="F319" s="298"/>
      <c r="G319" s="298"/>
      <c r="H319" s="409">
        <f>SUM(H317:H318)</f>
        <v>0</v>
      </c>
      <c r="I319" s="421"/>
      <c r="J319" s="421"/>
      <c r="K319" s="421"/>
      <c r="L319" s="421"/>
      <c r="M319" s="421"/>
      <c r="N319" s="181" t="s">
        <v>80</v>
      </c>
      <c r="O319" s="181" t="s">
        <v>94</v>
      </c>
      <c r="P319" s="181">
        <f>SUM(P317:P318)</f>
        <v>0</v>
      </c>
      <c r="Q319" s="182" t="s">
        <v>80</v>
      </c>
    </row>
    <row r="320" spans="2:17">
      <c r="B320" s="100"/>
      <c r="C320" s="99"/>
      <c r="D320" s="99"/>
      <c r="E320" s="99"/>
      <c r="F320" s="99"/>
      <c r="G320" s="99"/>
      <c r="H320" s="99"/>
      <c r="I320" s="99"/>
      <c r="J320" s="99"/>
      <c r="K320" s="99"/>
      <c r="L320" s="99"/>
      <c r="M320" s="99"/>
      <c r="N320" s="99"/>
      <c r="O320" s="99"/>
      <c r="P320" s="99"/>
      <c r="Q320" s="99"/>
    </row>
    <row r="321" spans="1:17">
      <c r="B321" s="100"/>
      <c r="C321" s="100" t="s">
        <v>44</v>
      </c>
      <c r="D321" s="99"/>
      <c r="E321" s="99"/>
      <c r="F321" s="99"/>
      <c r="G321" s="99"/>
      <c r="H321" s="99"/>
      <c r="I321" s="99"/>
      <c r="J321" s="99"/>
      <c r="K321" s="99"/>
      <c r="L321" s="99"/>
      <c r="M321" s="99"/>
      <c r="N321" s="99"/>
      <c r="O321" s="99"/>
      <c r="P321" s="99"/>
      <c r="Q321" s="99"/>
    </row>
    <row r="322" spans="1:17">
      <c r="B322" s="100"/>
      <c r="C322" s="260" t="s">
        <v>70</v>
      </c>
      <c r="D322" s="260"/>
      <c r="E322" s="260"/>
      <c r="F322" s="260"/>
      <c r="G322" s="260"/>
      <c r="H322" s="260"/>
      <c r="I322" s="260"/>
      <c r="J322" s="260"/>
      <c r="K322" s="260"/>
      <c r="L322" s="260"/>
      <c r="M322" s="260"/>
      <c r="N322" s="260"/>
      <c r="O322" s="260"/>
      <c r="P322" s="260"/>
      <c r="Q322" s="260"/>
    </row>
    <row r="323" spans="1:17">
      <c r="B323" s="100"/>
      <c r="C323" s="261"/>
      <c r="D323" s="261"/>
      <c r="E323" s="261"/>
      <c r="F323" s="261"/>
      <c r="G323" s="261"/>
      <c r="H323" s="261"/>
      <c r="I323" s="261"/>
      <c r="J323" s="261"/>
      <c r="K323" s="261"/>
      <c r="L323" s="261"/>
      <c r="M323" s="261"/>
      <c r="N323" s="261"/>
      <c r="O323" s="261"/>
      <c r="P323" s="261"/>
      <c r="Q323" s="261"/>
    </row>
    <row r="324" spans="1:17" ht="30" customHeight="1">
      <c r="B324" s="100"/>
      <c r="C324" s="114"/>
      <c r="D324" s="115"/>
      <c r="E324" s="115"/>
      <c r="F324" s="343">
        <f>SUM($P328:$P331)</f>
        <v>0</v>
      </c>
      <c r="G324" s="343"/>
      <c r="H324" s="343"/>
      <c r="I324" s="343"/>
      <c r="J324" s="343"/>
      <c r="K324" s="343"/>
      <c r="L324" s="343"/>
      <c r="M324" s="343"/>
      <c r="N324" s="343"/>
      <c r="O324" s="343"/>
      <c r="P324" s="115"/>
      <c r="Q324" s="116"/>
    </row>
    <row r="325" spans="1:17" ht="7.9" customHeight="1">
      <c r="B325" s="100"/>
      <c r="C325" s="99"/>
      <c r="D325" s="99"/>
      <c r="E325" s="99"/>
      <c r="F325" s="99"/>
      <c r="G325" s="99"/>
      <c r="H325" s="99"/>
      <c r="I325" s="99"/>
      <c r="J325" s="99"/>
      <c r="K325" s="99"/>
      <c r="L325" s="99"/>
      <c r="M325" s="99"/>
      <c r="N325" s="99"/>
      <c r="O325" s="99"/>
      <c r="P325" s="99"/>
      <c r="Q325" s="99"/>
    </row>
    <row r="326" spans="1:17">
      <c r="B326" s="100"/>
      <c r="C326" s="103" t="s">
        <v>24</v>
      </c>
      <c r="D326" s="99"/>
      <c r="E326" s="99"/>
      <c r="F326" s="99"/>
      <c r="G326" s="99"/>
      <c r="H326" s="99"/>
      <c r="I326" s="99"/>
      <c r="J326" s="99"/>
      <c r="K326" s="99"/>
      <c r="L326" s="99"/>
      <c r="M326" s="99"/>
      <c r="N326" s="99"/>
      <c r="O326" s="99"/>
      <c r="P326" s="99"/>
      <c r="Q326" s="99"/>
    </row>
    <row r="327" spans="1:17">
      <c r="B327" s="100"/>
      <c r="C327" s="395" t="s">
        <v>155</v>
      </c>
      <c r="D327" s="396" t="s">
        <v>156</v>
      </c>
      <c r="E327" s="20" t="s">
        <v>89</v>
      </c>
      <c r="F327" s="42"/>
      <c r="G327" s="419" t="s">
        <v>82</v>
      </c>
      <c r="H327" s="419"/>
      <c r="I327" s="19"/>
      <c r="J327" s="419" t="s">
        <v>83</v>
      </c>
      <c r="K327" s="419"/>
      <c r="L327" s="111"/>
      <c r="M327" s="104" t="s">
        <v>77</v>
      </c>
      <c r="N327" s="104"/>
      <c r="O327" s="104"/>
      <c r="P327" s="43"/>
      <c r="Q327" s="66" t="s">
        <v>157</v>
      </c>
    </row>
    <row r="328" spans="1:17" ht="27" customHeight="1">
      <c r="B328" s="100"/>
      <c r="C328" s="398" t="s">
        <v>30</v>
      </c>
      <c r="D328" s="399" t="s">
        <v>158</v>
      </c>
      <c r="E328" s="44">
        <v>0</v>
      </c>
      <c r="F328" s="45" t="s">
        <v>79</v>
      </c>
      <c r="G328" s="46">
        <v>0</v>
      </c>
      <c r="H328" s="47" t="s">
        <v>85</v>
      </c>
      <c r="I328" s="45" t="s">
        <v>79</v>
      </c>
      <c r="J328" s="46">
        <v>0</v>
      </c>
      <c r="K328" s="47" t="s">
        <v>84</v>
      </c>
      <c r="L328" s="45" t="s">
        <v>79</v>
      </c>
      <c r="M328" s="63"/>
      <c r="N328" s="63"/>
      <c r="O328" s="48" t="s">
        <v>95</v>
      </c>
      <c r="P328" s="95">
        <f>ROUNDDOWN($E328*$G328*$J328*$M328,0)</f>
        <v>0</v>
      </c>
      <c r="Q328" s="49"/>
    </row>
    <row r="329" spans="1:17" ht="27" customHeight="1">
      <c r="B329" s="100"/>
      <c r="C329" s="400" t="s">
        <v>30</v>
      </c>
      <c r="D329" s="401" t="s">
        <v>159</v>
      </c>
      <c r="E329" s="50">
        <v>0</v>
      </c>
      <c r="F329" s="51" t="s">
        <v>79</v>
      </c>
      <c r="G329" s="52">
        <v>0</v>
      </c>
      <c r="H329" s="53" t="s">
        <v>85</v>
      </c>
      <c r="I329" s="51" t="s">
        <v>79</v>
      </c>
      <c r="J329" s="52">
        <v>0</v>
      </c>
      <c r="K329" s="53" t="s">
        <v>84</v>
      </c>
      <c r="L329" s="51" t="s">
        <v>79</v>
      </c>
      <c r="M329" s="64"/>
      <c r="N329" s="64"/>
      <c r="O329" s="54" t="s">
        <v>95</v>
      </c>
      <c r="P329" s="96">
        <f>ROUNDDOWN($E329*$G329*$J329*$M329,0)</f>
        <v>0</v>
      </c>
      <c r="Q329" s="55"/>
    </row>
    <row r="330" spans="1:17" ht="27" customHeight="1">
      <c r="B330" s="100"/>
      <c r="C330" s="402" t="s">
        <v>30</v>
      </c>
      <c r="D330" s="403" t="s">
        <v>159</v>
      </c>
      <c r="E330" s="56">
        <v>0</v>
      </c>
      <c r="F330" s="57" t="s">
        <v>79</v>
      </c>
      <c r="G330" s="58">
        <v>0</v>
      </c>
      <c r="H330" s="59" t="s">
        <v>85</v>
      </c>
      <c r="I330" s="57" t="s">
        <v>79</v>
      </c>
      <c r="J330" s="58">
        <v>0</v>
      </c>
      <c r="K330" s="59" t="s">
        <v>84</v>
      </c>
      <c r="L330" s="57" t="s">
        <v>79</v>
      </c>
      <c r="M330" s="65"/>
      <c r="N330" s="65"/>
      <c r="O330" s="60" t="s">
        <v>95</v>
      </c>
      <c r="P330" s="97">
        <f>ROUNDDOWN($E330*$G330*$J330*$M330,0)</f>
        <v>0</v>
      </c>
      <c r="Q330" s="61"/>
    </row>
    <row r="331" spans="1:17">
      <c r="B331" s="100"/>
      <c r="C331" s="32"/>
      <c r="D331" s="32"/>
      <c r="E331" s="33"/>
      <c r="F331" s="34"/>
      <c r="G331" s="35"/>
      <c r="H331" s="36"/>
      <c r="I331" s="34"/>
      <c r="J331" s="35"/>
      <c r="K331" s="36"/>
      <c r="L331" s="34"/>
      <c r="M331" s="34"/>
      <c r="N331" s="34"/>
      <c r="O331" s="37"/>
      <c r="P331" s="38"/>
      <c r="Q331" s="39"/>
    </row>
    <row r="332" spans="1:17" s="102" customFormat="1">
      <c r="A332" s="101"/>
      <c r="B332" s="101"/>
      <c r="C332" s="100" t="s">
        <v>42</v>
      </c>
      <c r="D332" s="99"/>
      <c r="E332" s="99"/>
      <c r="F332" s="99"/>
      <c r="G332" s="99"/>
      <c r="H332" s="99"/>
      <c r="I332" s="99"/>
      <c r="J332" s="99"/>
      <c r="K332" s="99"/>
      <c r="L332" s="99"/>
      <c r="M332" s="99"/>
      <c r="N332" s="99"/>
      <c r="O332" s="99"/>
      <c r="P332" s="99"/>
      <c r="Q332" s="99"/>
    </row>
    <row r="333" spans="1:17" s="102" customFormat="1" ht="27" customHeight="1">
      <c r="A333" s="101"/>
      <c r="B333" s="101"/>
      <c r="C333" s="260" t="s">
        <v>109</v>
      </c>
      <c r="D333" s="260"/>
      <c r="E333" s="260"/>
      <c r="F333" s="260"/>
      <c r="G333" s="260"/>
      <c r="H333" s="260"/>
      <c r="I333" s="260"/>
      <c r="J333" s="260"/>
      <c r="K333" s="260"/>
      <c r="L333" s="260"/>
      <c r="M333" s="260"/>
      <c r="N333" s="260"/>
      <c r="O333" s="260"/>
      <c r="P333" s="260"/>
      <c r="Q333" s="260"/>
    </row>
    <row r="334" spans="1:17" s="102" customFormat="1" ht="30" customHeight="1">
      <c r="A334" s="101"/>
      <c r="B334" s="100"/>
      <c r="C334" s="416" t="s">
        <v>160</v>
      </c>
      <c r="D334" s="417"/>
      <c r="E334" s="417"/>
      <c r="F334" s="343">
        <f>SUM($P338:$P341)</f>
        <v>0</v>
      </c>
      <c r="G334" s="343"/>
      <c r="H334" s="343"/>
      <c r="I334" s="343"/>
      <c r="J334" s="343"/>
      <c r="K334" s="343"/>
      <c r="L334" s="343"/>
      <c r="M334" s="343"/>
      <c r="N334" s="343"/>
      <c r="O334" s="343"/>
      <c r="P334" s="417"/>
      <c r="Q334" s="418"/>
    </row>
  </sheetData>
  <mergeCells count="258">
    <mergeCell ref="C317:G317"/>
    <mergeCell ref="H317:M317"/>
    <mergeCell ref="C318:G318"/>
    <mergeCell ref="H318:M318"/>
    <mergeCell ref="C319:G319"/>
    <mergeCell ref="H319:M319"/>
    <mergeCell ref="C314:Q314"/>
    <mergeCell ref="C316:G316"/>
    <mergeCell ref="H316:Q316"/>
    <mergeCell ref="C329:D329"/>
    <mergeCell ref="C330:D330"/>
    <mergeCell ref="C333:Q333"/>
    <mergeCell ref="C334:E334"/>
    <mergeCell ref="F334:O334"/>
    <mergeCell ref="P334:Q334"/>
    <mergeCell ref="C322:Q323"/>
    <mergeCell ref="F324:O324"/>
    <mergeCell ref="C327:D327"/>
    <mergeCell ref="G327:H327"/>
    <mergeCell ref="J327:K327"/>
    <mergeCell ref="C328:D328"/>
    <mergeCell ref="C311:G311"/>
    <mergeCell ref="H311:M311"/>
    <mergeCell ref="C312:G312"/>
    <mergeCell ref="H312:M312"/>
    <mergeCell ref="C307:G307"/>
    <mergeCell ref="H307:M307"/>
    <mergeCell ref="C308:G308"/>
    <mergeCell ref="H308:M308"/>
    <mergeCell ref="C309:G309"/>
    <mergeCell ref="H309:M309"/>
    <mergeCell ref="C310:G310"/>
    <mergeCell ref="H310:M310"/>
    <mergeCell ref="C302:Q302"/>
    <mergeCell ref="C303:Q305"/>
    <mergeCell ref="H306:Q306"/>
    <mergeCell ref="C295:D295"/>
    <mergeCell ref="G295:H295"/>
    <mergeCell ref="J295:K295"/>
    <mergeCell ref="C296:D296"/>
    <mergeCell ref="C297:D297"/>
    <mergeCell ref="C298:D298"/>
    <mergeCell ref="C289:D289"/>
    <mergeCell ref="G289:H289"/>
    <mergeCell ref="J289:K289"/>
    <mergeCell ref="C290:D290"/>
    <mergeCell ref="C291:D291"/>
    <mergeCell ref="C292:D292"/>
    <mergeCell ref="C283:D283"/>
    <mergeCell ref="G283:H283"/>
    <mergeCell ref="J283:K283"/>
    <mergeCell ref="C284:D284"/>
    <mergeCell ref="C285:D285"/>
    <mergeCell ref="C286:D286"/>
    <mergeCell ref="C277:K277"/>
    <mergeCell ref="C278:K278"/>
    <mergeCell ref="M278:N278"/>
    <mergeCell ref="C279:K279"/>
    <mergeCell ref="M279:N279"/>
    <mergeCell ref="C280:K280"/>
    <mergeCell ref="M280:N280"/>
    <mergeCell ref="C271:D271"/>
    <mergeCell ref="G271:H271"/>
    <mergeCell ref="J271:K271"/>
    <mergeCell ref="C272:D272"/>
    <mergeCell ref="C273:D273"/>
    <mergeCell ref="C274:D274"/>
    <mergeCell ref="C265:D265"/>
    <mergeCell ref="G265:H265"/>
    <mergeCell ref="J265:K265"/>
    <mergeCell ref="C266:D266"/>
    <mergeCell ref="C267:D267"/>
    <mergeCell ref="C268:D268"/>
    <mergeCell ref="C259:D259"/>
    <mergeCell ref="G259:H259"/>
    <mergeCell ref="J259:K259"/>
    <mergeCell ref="C260:D260"/>
    <mergeCell ref="C261:D261"/>
    <mergeCell ref="C262:D262"/>
    <mergeCell ref="C253:D253"/>
    <mergeCell ref="G253:H253"/>
    <mergeCell ref="J253:K253"/>
    <mergeCell ref="C254:D254"/>
    <mergeCell ref="C255:D255"/>
    <mergeCell ref="C256:D256"/>
    <mergeCell ref="C247:D247"/>
    <mergeCell ref="G247:H247"/>
    <mergeCell ref="J247:K247"/>
    <mergeCell ref="C248:D248"/>
    <mergeCell ref="C249:D249"/>
    <mergeCell ref="C250:D250"/>
    <mergeCell ref="C241:D241"/>
    <mergeCell ref="G241:H241"/>
    <mergeCell ref="J241:K241"/>
    <mergeCell ref="C242:D242"/>
    <mergeCell ref="C243:D243"/>
    <mergeCell ref="C244:D244"/>
    <mergeCell ref="C235:D235"/>
    <mergeCell ref="G235:H235"/>
    <mergeCell ref="J235:K235"/>
    <mergeCell ref="C236:D236"/>
    <mergeCell ref="C237:D237"/>
    <mergeCell ref="C238:D238"/>
    <mergeCell ref="C210:G210"/>
    <mergeCell ref="H210:M210"/>
    <mergeCell ref="C212:Q212"/>
    <mergeCell ref="C214:Q214"/>
    <mergeCell ref="C217:Q228"/>
    <mergeCell ref="F231:O231"/>
    <mergeCell ref="C208:G208"/>
    <mergeCell ref="H208:M208"/>
    <mergeCell ref="C209:G209"/>
    <mergeCell ref="H209:M209"/>
    <mergeCell ref="C203:G203"/>
    <mergeCell ref="H203:M203"/>
    <mergeCell ref="C205:Q205"/>
    <mergeCell ref="C207:G207"/>
    <mergeCell ref="H207:Q207"/>
    <mergeCell ref="C200:G200"/>
    <mergeCell ref="H200:M200"/>
    <mergeCell ref="C201:G201"/>
    <mergeCell ref="H201:M201"/>
    <mergeCell ref="C202:G202"/>
    <mergeCell ref="H202:M202"/>
    <mergeCell ref="C198:G198"/>
    <mergeCell ref="H198:M198"/>
    <mergeCell ref="C199:G199"/>
    <mergeCell ref="H199:M199"/>
    <mergeCell ref="C187:D187"/>
    <mergeCell ref="C188:D188"/>
    <mergeCell ref="C193:Q193"/>
    <mergeCell ref="C194:Q196"/>
    <mergeCell ref="H197:Q197"/>
    <mergeCell ref="C181:D181"/>
    <mergeCell ref="C182:D182"/>
    <mergeCell ref="C185:D185"/>
    <mergeCell ref="G185:H185"/>
    <mergeCell ref="J185:K185"/>
    <mergeCell ref="C186:D186"/>
    <mergeCell ref="C175:D175"/>
    <mergeCell ref="C176:D176"/>
    <mergeCell ref="C179:D179"/>
    <mergeCell ref="G179:H179"/>
    <mergeCell ref="J179:K179"/>
    <mergeCell ref="C180:D180"/>
    <mergeCell ref="C170:K170"/>
    <mergeCell ref="M170:N170"/>
    <mergeCell ref="C173:D173"/>
    <mergeCell ref="G173:H173"/>
    <mergeCell ref="J173:K173"/>
    <mergeCell ref="C174:D174"/>
    <mergeCell ref="C163:D163"/>
    <mergeCell ref="C164:D164"/>
    <mergeCell ref="C167:K167"/>
    <mergeCell ref="C168:K168"/>
    <mergeCell ref="M168:N168"/>
    <mergeCell ref="C169:K169"/>
    <mergeCell ref="M169:N169"/>
    <mergeCell ref="C157:D157"/>
    <mergeCell ref="C158:D158"/>
    <mergeCell ref="C161:D161"/>
    <mergeCell ref="G161:H161"/>
    <mergeCell ref="J161:K161"/>
    <mergeCell ref="C162:D162"/>
    <mergeCell ref="C151:D151"/>
    <mergeCell ref="C152:D152"/>
    <mergeCell ref="C155:D155"/>
    <mergeCell ref="G155:H155"/>
    <mergeCell ref="J155:K155"/>
    <mergeCell ref="C156:D156"/>
    <mergeCell ref="C145:D145"/>
    <mergeCell ref="C146:D146"/>
    <mergeCell ref="C149:D149"/>
    <mergeCell ref="G149:H149"/>
    <mergeCell ref="J149:K149"/>
    <mergeCell ref="C150:D150"/>
    <mergeCell ref="C139:D139"/>
    <mergeCell ref="C140:D140"/>
    <mergeCell ref="C143:D143"/>
    <mergeCell ref="G143:H143"/>
    <mergeCell ref="J143:K143"/>
    <mergeCell ref="C144:D144"/>
    <mergeCell ref="C133:D133"/>
    <mergeCell ref="C134:D134"/>
    <mergeCell ref="C137:D137"/>
    <mergeCell ref="G137:H137"/>
    <mergeCell ref="J137:K137"/>
    <mergeCell ref="C138:D138"/>
    <mergeCell ref="C127:D127"/>
    <mergeCell ref="C128:D128"/>
    <mergeCell ref="C131:D131"/>
    <mergeCell ref="G131:H131"/>
    <mergeCell ref="J131:K131"/>
    <mergeCell ref="C132:D132"/>
    <mergeCell ref="C107:Q118"/>
    <mergeCell ref="F121:O121"/>
    <mergeCell ref="C125:D125"/>
    <mergeCell ref="G125:H125"/>
    <mergeCell ref="J125:K125"/>
    <mergeCell ref="C126:D126"/>
    <mergeCell ref="C81:Q81"/>
    <mergeCell ref="C82:Q82"/>
    <mergeCell ref="C83:J86"/>
    <mergeCell ref="K83:Q86"/>
    <mergeCell ref="C102:Q102"/>
    <mergeCell ref="C104:Q104"/>
    <mergeCell ref="C90:Q97"/>
    <mergeCell ref="C89:Q89"/>
    <mergeCell ref="C73:D75"/>
    <mergeCell ref="E73:G75"/>
    <mergeCell ref="H73:Q75"/>
    <mergeCell ref="C76:Q76"/>
    <mergeCell ref="C77:D79"/>
    <mergeCell ref="E77:G79"/>
    <mergeCell ref="H77:Q79"/>
    <mergeCell ref="C67:G67"/>
    <mergeCell ref="H67:M67"/>
    <mergeCell ref="C68:G68"/>
    <mergeCell ref="H68:M68"/>
    <mergeCell ref="C71:Q71"/>
    <mergeCell ref="C72:Q72"/>
    <mergeCell ref="C66:G66"/>
    <mergeCell ref="H66:M66"/>
    <mergeCell ref="C59:G59"/>
    <mergeCell ref="H59:M59"/>
    <mergeCell ref="C61:G61"/>
    <mergeCell ref="H61:Q61"/>
    <mergeCell ref="C63:Q63"/>
    <mergeCell ref="C65:G65"/>
    <mergeCell ref="H65:Q65"/>
    <mergeCell ref="C64:Q64"/>
    <mergeCell ref="C56:G56"/>
    <mergeCell ref="H56:M56"/>
    <mergeCell ref="C57:G57"/>
    <mergeCell ref="H57:M57"/>
    <mergeCell ref="C58:G58"/>
    <mergeCell ref="H58:M58"/>
    <mergeCell ref="C54:G54"/>
    <mergeCell ref="H54:M54"/>
    <mergeCell ref="C55:G55"/>
    <mergeCell ref="H55:M55"/>
    <mergeCell ref="C50:Q52"/>
    <mergeCell ref="H53:Q53"/>
    <mergeCell ref="C26:Q27"/>
    <mergeCell ref="C30:Q30"/>
    <mergeCell ref="C31:Q34"/>
    <mergeCell ref="C37:Q38"/>
    <mergeCell ref="C39:Q39"/>
    <mergeCell ref="C42:Q43"/>
    <mergeCell ref="B2:Q2"/>
    <mergeCell ref="C6:Q6"/>
    <mergeCell ref="F9:O9"/>
    <mergeCell ref="C12:Q12"/>
    <mergeCell ref="C15:Q15"/>
    <mergeCell ref="C19:Q22"/>
    <mergeCell ref="C44:D45"/>
    <mergeCell ref="E44:Q45"/>
    <mergeCell ref="C49:Q49"/>
  </mergeCells>
  <phoneticPr fontId="30"/>
  <pageMargins left="0.47244094488188981" right="0.47244094488188981" top="0.49" bottom="0.25" header="0.31496062992125984" footer="0.2"/>
  <pageSetup paperSize="9" scale="88" fitToHeight="0" orientation="portrait" cellComments="asDisplayed" r:id="rId1"/>
  <headerFooter>
    <oddHeader xml:space="preserve">&amp;R&amp;"-,太字"&amp;14
</oddHeader>
  </headerFooter>
  <rowBreaks count="7" manualBreakCount="7">
    <brk id="34" max="16" man="1"/>
    <brk id="69" max="16" man="1"/>
    <brk id="98" max="16" man="1"/>
    <brk id="146" max="16" man="1"/>
    <brk id="211" max="16" man="1"/>
    <brk id="269" max="16" man="1"/>
    <brk id="320" max="1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61"/>
  <sheetViews>
    <sheetView showGridLines="0" view="pageBreakPreview" zoomScale="85" zoomScaleNormal="85" zoomScaleSheetLayoutView="85" workbookViewId="0">
      <selection activeCell="B2" sqref="B2:D2"/>
    </sheetView>
  </sheetViews>
  <sheetFormatPr defaultColWidth="8.875" defaultRowHeight="13.5"/>
  <cols>
    <col min="1" max="1" width="1.75" style="2" customWidth="1"/>
    <col min="2" max="2" width="5.875" style="1" bestFit="1" customWidth="1"/>
    <col min="3" max="4" width="40.625" style="1" customWidth="1"/>
    <col min="5" max="5" width="1.75" style="1" customWidth="1"/>
    <col min="6" max="16384" width="8.875" style="1"/>
  </cols>
  <sheetData>
    <row r="1" spans="2:4" ht="5.25" customHeight="1"/>
    <row r="2" spans="2:4" ht="15">
      <c r="B2" s="429" t="s">
        <v>181</v>
      </c>
      <c r="C2" s="429"/>
      <c r="D2" s="429"/>
    </row>
    <row r="5" spans="2:4">
      <c r="B5" s="9"/>
      <c r="C5" s="427" t="s">
        <v>11</v>
      </c>
      <c r="D5" s="428"/>
    </row>
    <row r="6" spans="2:4" ht="14.25" thickBot="1">
      <c r="B6" s="10"/>
      <c r="C6" s="11" t="s">
        <v>12</v>
      </c>
      <c r="D6" s="12" t="s">
        <v>13</v>
      </c>
    </row>
    <row r="7" spans="2:4">
      <c r="B7" s="430" t="s">
        <v>14</v>
      </c>
      <c r="C7" s="13"/>
      <c r="D7" s="14"/>
    </row>
    <row r="8" spans="2:4">
      <c r="B8" s="425"/>
      <c r="C8" s="6"/>
      <c r="D8" s="5"/>
    </row>
    <row r="9" spans="2:4">
      <c r="B9" s="425"/>
      <c r="C9" s="6"/>
      <c r="D9" s="5"/>
    </row>
    <row r="10" spans="2:4">
      <c r="B10" s="426"/>
      <c r="C10" s="8"/>
      <c r="D10" s="3"/>
    </row>
    <row r="11" spans="2:4">
      <c r="B11" s="422" t="s">
        <v>15</v>
      </c>
      <c r="C11" s="7"/>
      <c r="D11" s="4"/>
    </row>
    <row r="12" spans="2:4">
      <c r="B12" s="423"/>
      <c r="C12" s="6"/>
      <c r="D12" s="5"/>
    </row>
    <row r="13" spans="2:4">
      <c r="B13" s="423"/>
      <c r="C13" s="6"/>
      <c r="D13" s="5"/>
    </row>
    <row r="14" spans="2:4">
      <c r="B14" s="424"/>
      <c r="C14" s="8"/>
      <c r="D14" s="3"/>
    </row>
    <row r="15" spans="2:4">
      <c r="B15" s="422" t="s">
        <v>16</v>
      </c>
      <c r="C15" s="7"/>
      <c r="D15" s="4"/>
    </row>
    <row r="16" spans="2:4">
      <c r="B16" s="423"/>
      <c r="C16" s="6"/>
      <c r="D16" s="5"/>
    </row>
    <row r="17" spans="2:4">
      <c r="B17" s="423"/>
      <c r="C17" s="6"/>
      <c r="D17" s="5"/>
    </row>
    <row r="18" spans="2:4">
      <c r="B18" s="423"/>
      <c r="C18" s="6"/>
      <c r="D18" s="5"/>
    </row>
    <row r="19" spans="2:4">
      <c r="B19" s="424"/>
      <c r="C19" s="8"/>
      <c r="D19" s="3"/>
    </row>
    <row r="20" spans="2:4">
      <c r="B20" s="422" t="s">
        <v>2</v>
      </c>
      <c r="C20" s="7"/>
      <c r="D20" s="4"/>
    </row>
    <row r="21" spans="2:4">
      <c r="B21" s="423"/>
      <c r="C21" s="6"/>
      <c r="D21" s="5"/>
    </row>
    <row r="22" spans="2:4">
      <c r="B22" s="423"/>
      <c r="C22" s="110"/>
      <c r="D22" s="5"/>
    </row>
    <row r="23" spans="2:4">
      <c r="B23" s="423"/>
      <c r="C23" s="6"/>
      <c r="D23" s="5"/>
    </row>
    <row r="24" spans="2:4">
      <c r="B24" s="424"/>
      <c r="C24" s="8"/>
      <c r="D24" s="3"/>
    </row>
    <row r="25" spans="2:4">
      <c r="B25" s="422" t="s">
        <v>3</v>
      </c>
      <c r="C25" s="7"/>
      <c r="D25" s="4"/>
    </row>
    <row r="26" spans="2:4">
      <c r="B26" s="423"/>
      <c r="C26" s="6"/>
      <c r="D26" s="5"/>
    </row>
    <row r="27" spans="2:4">
      <c r="B27" s="423"/>
      <c r="C27" s="6"/>
      <c r="D27" s="5"/>
    </row>
    <row r="28" spans="2:4">
      <c r="B28" s="423"/>
      <c r="C28" s="6"/>
      <c r="D28" s="5"/>
    </row>
    <row r="29" spans="2:4">
      <c r="B29" s="424"/>
      <c r="C29" s="8"/>
      <c r="D29" s="3"/>
    </row>
    <row r="30" spans="2:4">
      <c r="B30" s="422" t="s">
        <v>4</v>
      </c>
      <c r="C30" s="7"/>
      <c r="D30" s="4"/>
    </row>
    <row r="31" spans="2:4">
      <c r="B31" s="423"/>
      <c r="C31" s="6"/>
      <c r="D31" s="5"/>
    </row>
    <row r="32" spans="2:4">
      <c r="B32" s="423"/>
      <c r="C32" s="6"/>
      <c r="D32" s="5"/>
    </row>
    <row r="33" spans="2:4">
      <c r="B33" s="423"/>
      <c r="C33" s="6"/>
      <c r="D33" s="5"/>
    </row>
    <row r="34" spans="2:4">
      <c r="B34" s="424"/>
      <c r="C34" s="8"/>
      <c r="D34" s="3"/>
    </row>
    <row r="35" spans="2:4">
      <c r="B35" s="422" t="s">
        <v>5</v>
      </c>
      <c r="C35" s="7"/>
      <c r="D35" s="4"/>
    </row>
    <row r="36" spans="2:4">
      <c r="B36" s="423"/>
      <c r="C36" s="6"/>
      <c r="D36" s="5"/>
    </row>
    <row r="37" spans="2:4">
      <c r="B37" s="423"/>
      <c r="C37" s="6"/>
      <c r="D37" s="5"/>
    </row>
    <row r="38" spans="2:4">
      <c r="B38" s="423"/>
      <c r="C38" s="6"/>
      <c r="D38" s="5"/>
    </row>
    <row r="39" spans="2:4">
      <c r="B39" s="424"/>
      <c r="C39" s="8"/>
      <c r="D39" s="3"/>
    </row>
    <row r="40" spans="2:4">
      <c r="B40" s="422" t="s">
        <v>6</v>
      </c>
      <c r="C40" s="7"/>
      <c r="D40" s="4"/>
    </row>
    <row r="41" spans="2:4">
      <c r="B41" s="423"/>
      <c r="C41" s="6"/>
      <c r="D41" s="5"/>
    </row>
    <row r="42" spans="2:4">
      <c r="B42" s="423"/>
      <c r="C42" s="6"/>
      <c r="D42" s="5"/>
    </row>
    <row r="43" spans="2:4">
      <c r="B43" s="423"/>
      <c r="C43" s="6"/>
      <c r="D43" s="5"/>
    </row>
    <row r="44" spans="2:4">
      <c r="B44" s="424"/>
      <c r="C44" s="8"/>
      <c r="D44" s="3"/>
    </row>
    <row r="45" spans="2:4">
      <c r="B45" s="422" t="s">
        <v>7</v>
      </c>
      <c r="C45" s="7"/>
      <c r="D45" s="4"/>
    </row>
    <row r="46" spans="2:4">
      <c r="B46" s="423"/>
      <c r="C46" s="6"/>
      <c r="D46" s="5"/>
    </row>
    <row r="47" spans="2:4">
      <c r="B47" s="423"/>
      <c r="C47" s="6"/>
      <c r="D47" s="5"/>
    </row>
    <row r="48" spans="2:4">
      <c r="B48" s="423"/>
      <c r="C48" s="6"/>
      <c r="D48" s="5"/>
    </row>
    <row r="49" spans="2:4">
      <c r="B49" s="424"/>
      <c r="C49" s="8"/>
      <c r="D49" s="3"/>
    </row>
    <row r="50" spans="2:4">
      <c r="B50" s="422" t="s">
        <v>8</v>
      </c>
      <c r="C50" s="7"/>
      <c r="D50" s="4"/>
    </row>
    <row r="51" spans="2:4">
      <c r="B51" s="423"/>
      <c r="C51" s="6"/>
      <c r="D51" s="5"/>
    </row>
    <row r="52" spans="2:4">
      <c r="B52" s="423"/>
      <c r="C52" s="6"/>
      <c r="D52" s="5"/>
    </row>
    <row r="53" spans="2:4">
      <c r="B53" s="424"/>
      <c r="C53" s="8"/>
      <c r="D53" s="3"/>
    </row>
    <row r="54" spans="2:4">
      <c r="B54" s="422" t="s">
        <v>9</v>
      </c>
      <c r="C54" s="7"/>
      <c r="D54" s="4"/>
    </row>
    <row r="55" spans="2:4">
      <c r="B55" s="423"/>
      <c r="C55" s="6"/>
      <c r="D55" s="5"/>
    </row>
    <row r="56" spans="2:4">
      <c r="B56" s="423"/>
      <c r="C56" s="6"/>
      <c r="D56" s="5"/>
    </row>
    <row r="57" spans="2:4">
      <c r="B57" s="424"/>
      <c r="C57" s="8"/>
      <c r="D57" s="3"/>
    </row>
    <row r="58" spans="2:4">
      <c r="B58" s="422" t="s">
        <v>10</v>
      </c>
      <c r="C58" s="7"/>
      <c r="D58" s="4"/>
    </row>
    <row r="59" spans="2:4">
      <c r="B59" s="425"/>
      <c r="C59" s="6"/>
      <c r="D59" s="5"/>
    </row>
    <row r="60" spans="2:4">
      <c r="B60" s="425"/>
      <c r="C60" s="6"/>
      <c r="D60" s="5"/>
    </row>
    <row r="61" spans="2:4">
      <c r="B61" s="426"/>
      <c r="C61" s="8"/>
      <c r="D61" s="3"/>
    </row>
  </sheetData>
  <mergeCells count="14">
    <mergeCell ref="C5:D5"/>
    <mergeCell ref="B2:D2"/>
    <mergeCell ref="B7:B10"/>
    <mergeCell ref="B11:B14"/>
    <mergeCell ref="B15:B19"/>
    <mergeCell ref="B50:B53"/>
    <mergeCell ref="B54:B57"/>
    <mergeCell ref="B58:B61"/>
    <mergeCell ref="B20:B24"/>
    <mergeCell ref="B25:B29"/>
    <mergeCell ref="B30:B34"/>
    <mergeCell ref="B35:B39"/>
    <mergeCell ref="B40:B44"/>
    <mergeCell ref="B45:B49"/>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&amp;R&amp;"-,太字"&amp;14
</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5"/>
  <sheetViews>
    <sheetView showGridLines="0" view="pageBreakPreview" zoomScale="85" zoomScaleNormal="85" zoomScaleSheetLayoutView="85" workbookViewId="0">
      <selection activeCell="B2" sqref="B2:E2"/>
    </sheetView>
  </sheetViews>
  <sheetFormatPr defaultColWidth="8.875" defaultRowHeight="13.5"/>
  <cols>
    <col min="1" max="1" width="1.75" style="2" customWidth="1"/>
    <col min="2" max="2" width="2.75" style="1" customWidth="1"/>
    <col min="3" max="3" width="35.625" style="1" customWidth="1"/>
    <col min="4" max="4" width="58.5" style="1" customWidth="1"/>
    <col min="5" max="5" width="2.75" style="1" customWidth="1"/>
    <col min="6" max="16384" width="8.875" style="1"/>
  </cols>
  <sheetData>
    <row r="1" spans="2:5" ht="5.25" customHeight="1"/>
    <row r="2" spans="2:5" ht="17.25">
      <c r="B2" s="431" t="s">
        <v>182</v>
      </c>
      <c r="C2" s="431"/>
      <c r="D2" s="431"/>
      <c r="E2" s="431"/>
    </row>
    <row r="3" spans="2:5">
      <c r="B3" s="21"/>
      <c r="C3" s="21"/>
      <c r="D3" s="21"/>
    </row>
    <row r="4" spans="2:5">
      <c r="B4" s="21"/>
      <c r="C4" s="21"/>
      <c r="D4" s="21"/>
    </row>
    <row r="5" spans="2:5">
      <c r="B5" s="67" t="s">
        <v>55</v>
      </c>
      <c r="C5" s="68"/>
      <c r="D5" s="68"/>
      <c r="E5" s="16"/>
    </row>
    <row r="6" spans="2:5">
      <c r="B6" s="21"/>
      <c r="C6" s="183" t="s">
        <v>25</v>
      </c>
      <c r="D6" s="68"/>
      <c r="E6" s="16"/>
    </row>
    <row r="7" spans="2:5">
      <c r="B7" s="21"/>
      <c r="C7" s="69"/>
      <c r="D7" s="70" t="s">
        <v>21</v>
      </c>
    </row>
    <row r="8" spans="2:5" ht="25.15" customHeight="1">
      <c r="B8" s="71"/>
      <c r="C8" s="74" t="s">
        <v>54</v>
      </c>
      <c r="D8" s="88" t="str">
        <f>IF(表紙!C31="","",表紙!C31)</f>
        <v>（法人又は団体名を記入）</v>
      </c>
      <c r="E8" s="18"/>
    </row>
    <row r="9" spans="2:5" ht="25.15" customHeight="1">
      <c r="B9" s="71"/>
      <c r="C9" s="89" t="s">
        <v>56</v>
      </c>
      <c r="D9" s="88" t="str">
        <f>IF(表紙!C36="","",表紙!C36)</f>
        <v>（交付団体名を記入）</v>
      </c>
      <c r="E9" s="18"/>
    </row>
    <row r="10" spans="2:5" ht="25.15" customHeight="1">
      <c r="B10" s="71"/>
      <c r="C10" s="74" t="s">
        <v>57</v>
      </c>
      <c r="D10" s="88" t="str">
        <f>IF(表紙!C41="","",表紙!C41)</f>
        <v>（法人又は団体の代表者役職・氏名を記入）</v>
      </c>
      <c r="E10" s="18"/>
    </row>
    <row r="11" spans="2:5" ht="25.15" customHeight="1">
      <c r="B11" s="71"/>
      <c r="C11" s="75" t="s">
        <v>18</v>
      </c>
      <c r="D11" s="76"/>
      <c r="E11" s="18"/>
    </row>
    <row r="12" spans="2:5" ht="25.15" customHeight="1">
      <c r="B12" s="71"/>
      <c r="C12" s="77" t="s">
        <v>19</v>
      </c>
      <c r="D12" s="78"/>
      <c r="E12" s="18"/>
    </row>
    <row r="13" spans="2:5" ht="25.15" customHeight="1">
      <c r="B13" s="71"/>
      <c r="C13" s="79" t="s">
        <v>20</v>
      </c>
      <c r="D13" s="80"/>
      <c r="E13" s="18"/>
    </row>
    <row r="14" spans="2:5" ht="14.65" customHeight="1">
      <c r="B14" s="71"/>
      <c r="C14" s="81"/>
      <c r="D14" s="90"/>
      <c r="E14" s="18"/>
    </row>
    <row r="15" spans="2:5">
      <c r="B15" s="82" t="s">
        <v>58</v>
      </c>
      <c r="C15" s="82"/>
      <c r="D15" s="82"/>
      <c r="E15" s="17"/>
    </row>
    <row r="16" spans="2:5" ht="25.15" customHeight="1">
      <c r="B16" s="71"/>
      <c r="C16" s="75" t="s">
        <v>112</v>
      </c>
      <c r="D16" s="91" t="str">
        <f>IF(表紙!D45="","",表紙!D45)</f>
        <v>（御担当者様の氏名を記入）</v>
      </c>
      <c r="E16" s="18"/>
    </row>
    <row r="17" spans="2:5" ht="25.15" customHeight="1">
      <c r="B17" s="71"/>
      <c r="C17" s="77" t="s">
        <v>113</v>
      </c>
      <c r="D17" s="92" t="str">
        <f>IF(表紙!D46="","",表紙!D46)</f>
        <v>（御担当者様の所属法人又は団体名を記入）</v>
      </c>
      <c r="E17" s="18"/>
    </row>
    <row r="18" spans="2:5" ht="25.15" customHeight="1">
      <c r="B18" s="71"/>
      <c r="C18" s="77" t="s">
        <v>118</v>
      </c>
      <c r="D18" s="92" t="str">
        <f>IF(表紙!D47="","",表紙!D47)</f>
        <v>（御担当者様の役職を記入）</v>
      </c>
      <c r="E18" s="18"/>
    </row>
    <row r="19" spans="2:5" ht="25.15" customHeight="1">
      <c r="B19" s="71"/>
      <c r="C19" s="77" t="s">
        <v>26</v>
      </c>
      <c r="D19" s="92" t="str">
        <f>IF(表紙!D49="","",表紙!D49)</f>
        <v>（住所を記入）</v>
      </c>
      <c r="E19" s="18"/>
    </row>
    <row r="20" spans="2:5" ht="25.15" customHeight="1">
      <c r="B20" s="71"/>
      <c r="C20" s="77" t="s">
        <v>22</v>
      </c>
      <c r="D20" s="92" t="str">
        <f>IF(表紙!D50="","",表紙!D50)</f>
        <v>（電話番号を記入）</v>
      </c>
      <c r="E20" s="18"/>
    </row>
    <row r="21" spans="2:5" ht="25.15" customHeight="1">
      <c r="B21" s="71"/>
      <c r="C21" s="79" t="s">
        <v>27</v>
      </c>
      <c r="D21" s="93" t="str">
        <f>IF(表紙!D51="","",表紙!D51)</f>
        <v>（メールアドレスを記入）</v>
      </c>
      <c r="E21" s="18"/>
    </row>
    <row r="22" spans="2:5" ht="14.65" customHeight="1">
      <c r="B22" s="71"/>
      <c r="C22" s="109"/>
      <c r="D22" s="90"/>
      <c r="E22" s="18"/>
    </row>
    <row r="23" spans="2:5">
      <c r="B23" s="83" t="s">
        <v>33</v>
      </c>
      <c r="C23" s="71"/>
      <c r="D23" s="71"/>
      <c r="E23" s="18"/>
    </row>
    <row r="24" spans="2:5" ht="12.95" customHeight="1">
      <c r="B24" s="83"/>
      <c r="C24" s="94" t="s">
        <v>59</v>
      </c>
      <c r="D24" s="71"/>
      <c r="E24" s="18"/>
    </row>
    <row r="25" spans="2:5" ht="12.95" customHeight="1">
      <c r="C25" s="94" t="s">
        <v>60</v>
      </c>
      <c r="D25" s="71"/>
      <c r="E25" s="18"/>
    </row>
    <row r="26" spans="2:5" ht="12.95" customHeight="1">
      <c r="B26" s="71"/>
      <c r="C26" s="94" t="s">
        <v>38</v>
      </c>
      <c r="D26" s="71"/>
      <c r="E26" s="18"/>
    </row>
    <row r="27" spans="2:5">
      <c r="B27" s="71"/>
      <c r="C27" s="72"/>
      <c r="D27" s="73"/>
      <c r="E27" s="18"/>
    </row>
    <row r="28" spans="2:5">
      <c r="B28" s="71"/>
      <c r="C28" s="84"/>
      <c r="D28" s="85"/>
      <c r="E28" s="18"/>
    </row>
    <row r="29" spans="2:5">
      <c r="B29" s="71"/>
      <c r="C29" s="84"/>
      <c r="D29" s="85"/>
      <c r="E29" s="18"/>
    </row>
    <row r="30" spans="2:5">
      <c r="B30" s="71"/>
      <c r="C30" s="84"/>
      <c r="D30" s="85"/>
      <c r="E30" s="18"/>
    </row>
    <row r="31" spans="2:5">
      <c r="B31" s="71"/>
      <c r="C31" s="84"/>
      <c r="D31" s="85"/>
      <c r="E31" s="18"/>
    </row>
    <row r="32" spans="2:5">
      <c r="B32" s="71"/>
      <c r="C32" s="84"/>
      <c r="D32" s="85"/>
      <c r="E32" s="18"/>
    </row>
    <row r="33" spans="2:6">
      <c r="B33" s="71"/>
      <c r="C33" s="84"/>
      <c r="D33" s="85"/>
      <c r="E33" s="18"/>
    </row>
    <row r="34" spans="2:6">
      <c r="B34" s="71"/>
      <c r="C34" s="84"/>
      <c r="D34" s="85"/>
      <c r="E34" s="18"/>
    </row>
    <row r="35" spans="2:6">
      <c r="B35" s="71"/>
      <c r="C35" s="84"/>
      <c r="D35" s="85"/>
      <c r="E35" s="18"/>
    </row>
    <row r="36" spans="2:6">
      <c r="B36" s="71"/>
      <c r="C36" s="84"/>
      <c r="D36" s="85"/>
      <c r="E36" s="18"/>
    </row>
    <row r="37" spans="2:6">
      <c r="B37" s="71"/>
      <c r="C37" s="84"/>
      <c r="D37" s="85"/>
      <c r="E37" s="18"/>
    </row>
    <row r="38" spans="2:6">
      <c r="B38" s="71"/>
      <c r="C38" s="84"/>
      <c r="D38" s="85"/>
      <c r="E38" s="18"/>
    </row>
    <row r="39" spans="2:6">
      <c r="B39" s="71"/>
      <c r="C39" s="84"/>
      <c r="D39" s="85"/>
      <c r="E39" s="18"/>
    </row>
    <row r="40" spans="2:6">
      <c r="B40" s="71"/>
      <c r="C40" s="84"/>
      <c r="D40" s="85"/>
      <c r="E40" s="18"/>
      <c r="F40" s="98"/>
    </row>
    <row r="41" spans="2:6">
      <c r="B41" s="71"/>
      <c r="C41" s="84"/>
      <c r="D41" s="85"/>
      <c r="E41" s="18"/>
    </row>
    <row r="42" spans="2:6">
      <c r="B42" s="71"/>
      <c r="C42" s="84"/>
      <c r="D42" s="85"/>
      <c r="E42" s="18"/>
    </row>
    <row r="43" spans="2:6">
      <c r="B43" s="71"/>
      <c r="C43" s="84"/>
      <c r="D43" s="85"/>
      <c r="E43" s="18"/>
    </row>
    <row r="44" spans="2:6">
      <c r="B44" s="71"/>
      <c r="C44" s="84"/>
      <c r="D44" s="85"/>
      <c r="E44" s="18"/>
    </row>
    <row r="45" spans="2:6">
      <c r="B45" s="71"/>
      <c r="C45" s="84"/>
      <c r="D45" s="85"/>
      <c r="E45" s="18"/>
    </row>
    <row r="46" spans="2:6">
      <c r="B46" s="71"/>
      <c r="C46" s="84"/>
      <c r="D46" s="85"/>
      <c r="E46" s="18"/>
    </row>
    <row r="47" spans="2:6">
      <c r="B47" s="71"/>
      <c r="C47" s="84"/>
      <c r="D47" s="85"/>
      <c r="E47" s="18"/>
    </row>
    <row r="48" spans="2:6">
      <c r="B48" s="71"/>
      <c r="C48" s="84"/>
      <c r="D48" s="85"/>
      <c r="E48" s="18"/>
    </row>
    <row r="49" spans="2:5">
      <c r="B49" s="71"/>
      <c r="C49" s="84"/>
      <c r="D49" s="85"/>
      <c r="E49" s="18"/>
    </row>
    <row r="50" spans="2:5">
      <c r="B50" s="71"/>
      <c r="C50" s="86"/>
      <c r="D50" s="87"/>
      <c r="E50" s="18"/>
    </row>
    <row r="51" spans="2:5">
      <c r="B51" s="18"/>
      <c r="C51" s="18"/>
      <c r="D51" s="18"/>
      <c r="E51" s="18"/>
    </row>
    <row r="52" spans="2:5">
      <c r="B52" s="18"/>
      <c r="C52" s="18"/>
      <c r="D52" s="18"/>
      <c r="E52" s="18"/>
    </row>
    <row r="53" spans="2:5">
      <c r="B53" s="18"/>
      <c r="C53" s="18"/>
      <c r="D53" s="18"/>
      <c r="E53" s="18"/>
    </row>
    <row r="54" spans="2:5">
      <c r="B54" s="18"/>
      <c r="C54" s="18"/>
      <c r="D54" s="18"/>
      <c r="E54" s="18"/>
    </row>
    <row r="55" spans="2:5">
      <c r="B55" s="18"/>
      <c r="C55" s="18"/>
      <c r="D55" s="18"/>
      <c r="E55" s="18"/>
    </row>
  </sheetData>
  <mergeCells count="1">
    <mergeCell ref="B2:E2"/>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&amp;R&amp;"-,太字"&amp;14
</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Q335"/>
  <sheetViews>
    <sheetView showGridLines="0" view="pageBreakPreview" zoomScaleNormal="85" zoomScaleSheetLayoutView="100" workbookViewId="0">
      <selection activeCell="T32" sqref="T32"/>
    </sheetView>
  </sheetViews>
  <sheetFormatPr defaultColWidth="8.875" defaultRowHeight="13.5"/>
  <cols>
    <col min="1" max="1" width="1.75" style="101" customWidth="1"/>
    <col min="2" max="2" width="2.75" style="101" customWidth="1"/>
    <col min="3" max="3" width="1.75" style="102" customWidth="1"/>
    <col min="4" max="4" width="17.625" style="102" customWidth="1"/>
    <col min="5" max="5" width="9.5" style="102" bestFit="1" customWidth="1"/>
    <col min="6" max="6" width="3.375" style="102" bestFit="1" customWidth="1"/>
    <col min="7" max="7" width="7.375" style="102" customWidth="1"/>
    <col min="8" max="9" width="3.375" style="102" bestFit="1" customWidth="1"/>
    <col min="10" max="10" width="7.375" style="102" customWidth="1"/>
    <col min="11" max="12" width="3.375" style="102" bestFit="1" customWidth="1"/>
    <col min="13" max="13" width="5.25" style="102" bestFit="1" customWidth="1"/>
    <col min="14" max="14" width="3" style="102" bestFit="1" customWidth="1"/>
    <col min="15" max="15" width="2.5" style="102" customWidth="1"/>
    <col min="16" max="17" width="15.125" style="102" customWidth="1"/>
    <col min="18" max="16384" width="8.875" style="1"/>
  </cols>
  <sheetData>
    <row r="1" spans="2:17" ht="5.25" customHeight="1"/>
    <row r="2" spans="2:17" ht="17.25">
      <c r="B2" s="214" t="s">
        <v>180</v>
      </c>
      <c r="C2" s="214"/>
      <c r="D2" s="214"/>
      <c r="E2" s="214"/>
      <c r="F2" s="214"/>
      <c r="G2" s="214"/>
      <c r="H2" s="214"/>
      <c r="I2" s="214"/>
      <c r="J2" s="214"/>
      <c r="K2" s="214"/>
      <c r="L2" s="214"/>
      <c r="M2" s="214"/>
      <c r="N2" s="214"/>
      <c r="O2" s="214"/>
      <c r="P2" s="214"/>
      <c r="Q2" s="214"/>
    </row>
    <row r="3" spans="2:17">
      <c r="B3" s="100"/>
      <c r="C3" s="99"/>
      <c r="D3" s="99"/>
      <c r="E3" s="99"/>
      <c r="F3" s="99"/>
      <c r="G3" s="99"/>
      <c r="H3" s="99"/>
      <c r="I3" s="99"/>
      <c r="J3" s="99"/>
      <c r="K3" s="99"/>
      <c r="L3" s="99"/>
      <c r="M3" s="99"/>
      <c r="N3" s="99"/>
      <c r="O3" s="99"/>
      <c r="P3" s="99"/>
      <c r="Q3" s="99"/>
    </row>
    <row r="4" spans="2:17">
      <c r="B4" s="100"/>
      <c r="C4" s="99"/>
      <c r="D4" s="99"/>
      <c r="E4" s="99"/>
      <c r="F4" s="99"/>
      <c r="G4" s="99"/>
      <c r="H4" s="99"/>
      <c r="I4" s="99"/>
      <c r="J4" s="99"/>
      <c r="K4" s="202"/>
      <c r="L4" s="99"/>
      <c r="M4" s="99"/>
      <c r="N4" s="99"/>
      <c r="O4" s="99"/>
      <c r="P4" s="99"/>
      <c r="Q4" s="99"/>
    </row>
    <row r="5" spans="2:17">
      <c r="B5" s="100" t="s">
        <v>41</v>
      </c>
      <c r="C5" s="99"/>
      <c r="D5" s="99"/>
      <c r="E5" s="99"/>
      <c r="F5" s="99"/>
      <c r="G5" s="99"/>
      <c r="H5" s="99"/>
      <c r="I5" s="99"/>
      <c r="J5" s="99"/>
      <c r="K5" s="99"/>
      <c r="L5" s="99"/>
      <c r="M5" s="99"/>
      <c r="N5" s="99"/>
      <c r="O5" s="99"/>
      <c r="P5" s="99"/>
      <c r="Q5" s="99"/>
    </row>
    <row r="6" spans="2:17" ht="30" customHeight="1">
      <c r="B6" s="100"/>
      <c r="C6" s="262" t="str">
        <f>表紙!C14</f>
        <v>（事業名を記入）</v>
      </c>
      <c r="D6" s="263"/>
      <c r="E6" s="263"/>
      <c r="F6" s="263"/>
      <c r="G6" s="263"/>
      <c r="H6" s="263"/>
      <c r="I6" s="263"/>
      <c r="J6" s="263"/>
      <c r="K6" s="263"/>
      <c r="L6" s="263"/>
      <c r="M6" s="263"/>
      <c r="N6" s="263"/>
      <c r="O6" s="263"/>
      <c r="P6" s="263"/>
      <c r="Q6" s="264"/>
    </row>
    <row r="7" spans="2:17">
      <c r="B7" s="99"/>
      <c r="C7" s="99"/>
      <c r="D7" s="99"/>
      <c r="E7" s="99"/>
      <c r="F7" s="99"/>
      <c r="G7" s="99"/>
      <c r="H7" s="99"/>
      <c r="I7" s="99"/>
      <c r="J7" s="99"/>
      <c r="K7" s="99"/>
      <c r="L7" s="99"/>
      <c r="M7" s="99"/>
      <c r="N7" s="99"/>
      <c r="O7" s="99"/>
      <c r="P7" s="99"/>
      <c r="Q7" s="99"/>
    </row>
    <row r="8" spans="2:17">
      <c r="B8" s="100" t="s">
        <v>28</v>
      </c>
      <c r="C8" s="99"/>
      <c r="D8" s="99"/>
      <c r="E8" s="99"/>
      <c r="F8" s="99"/>
      <c r="G8" s="99"/>
      <c r="H8" s="99"/>
      <c r="I8" s="99"/>
      <c r="J8" s="99"/>
      <c r="K8" s="99"/>
      <c r="L8" s="99"/>
      <c r="M8" s="99"/>
      <c r="N8" s="99"/>
      <c r="O8" s="99"/>
      <c r="P8" s="99"/>
      <c r="Q8" s="99"/>
    </row>
    <row r="9" spans="2:17" ht="30" customHeight="1">
      <c r="B9" s="100"/>
      <c r="C9" s="114"/>
      <c r="D9" s="115"/>
      <c r="E9" s="115"/>
      <c r="F9" s="265">
        <f>表紙!D18</f>
        <v>0</v>
      </c>
      <c r="G9" s="265"/>
      <c r="H9" s="265"/>
      <c r="I9" s="265"/>
      <c r="J9" s="265"/>
      <c r="K9" s="265"/>
      <c r="L9" s="265"/>
      <c r="M9" s="265"/>
      <c r="N9" s="265"/>
      <c r="O9" s="265"/>
      <c r="P9" s="115"/>
      <c r="Q9" s="116"/>
    </row>
    <row r="10" spans="2:17">
      <c r="B10" s="99"/>
      <c r="C10" s="99"/>
      <c r="D10" s="99"/>
      <c r="E10" s="99"/>
      <c r="F10" s="99"/>
      <c r="G10" s="99"/>
      <c r="H10" s="99"/>
      <c r="I10" s="99"/>
      <c r="J10" s="99"/>
      <c r="K10" s="99"/>
      <c r="L10" s="99"/>
      <c r="M10" s="99"/>
      <c r="N10" s="99"/>
      <c r="O10" s="99"/>
      <c r="P10" s="99"/>
      <c r="Q10" s="99"/>
    </row>
    <row r="11" spans="2:17">
      <c r="B11" s="100" t="s">
        <v>126</v>
      </c>
      <c r="C11" s="99"/>
      <c r="D11" s="99"/>
      <c r="E11" s="99"/>
      <c r="F11" s="99"/>
      <c r="G11" s="99"/>
      <c r="H11" s="99"/>
      <c r="I11" s="99"/>
      <c r="J11" s="99"/>
      <c r="K11" s="99"/>
      <c r="L11" s="99"/>
      <c r="M11" s="99"/>
      <c r="N11" s="99"/>
      <c r="O11" s="99"/>
      <c r="P11" s="99"/>
      <c r="Q11" s="99"/>
    </row>
    <row r="12" spans="2:17" ht="30" customHeight="1">
      <c r="B12" s="100"/>
      <c r="C12" s="262" t="str">
        <f>表紙!C28</f>
        <v>（対象地域を記入）</v>
      </c>
      <c r="D12" s="263"/>
      <c r="E12" s="263"/>
      <c r="F12" s="263"/>
      <c r="G12" s="263"/>
      <c r="H12" s="263"/>
      <c r="I12" s="263"/>
      <c r="J12" s="263"/>
      <c r="K12" s="263"/>
      <c r="L12" s="263"/>
      <c r="M12" s="263"/>
      <c r="N12" s="263"/>
      <c r="O12" s="263"/>
      <c r="P12" s="263"/>
      <c r="Q12" s="264"/>
    </row>
    <row r="13" spans="2:17">
      <c r="B13" s="99"/>
      <c r="C13" s="99"/>
      <c r="D13" s="99"/>
      <c r="E13" s="99"/>
      <c r="F13" s="99"/>
      <c r="G13" s="99"/>
      <c r="H13" s="99"/>
      <c r="I13" s="99"/>
      <c r="J13" s="99"/>
      <c r="K13" s="99"/>
      <c r="L13" s="99"/>
      <c r="M13" s="99"/>
      <c r="N13" s="99"/>
      <c r="O13" s="99"/>
      <c r="P13" s="99"/>
      <c r="Q13" s="99"/>
    </row>
    <row r="14" spans="2:17">
      <c r="B14" s="100" t="s">
        <v>127</v>
      </c>
      <c r="C14" s="99"/>
      <c r="D14" s="99"/>
      <c r="E14" s="99"/>
      <c r="F14" s="99"/>
      <c r="G14" s="99"/>
      <c r="H14" s="99"/>
      <c r="I14" s="99"/>
      <c r="J14" s="99"/>
      <c r="K14" s="99"/>
      <c r="L14" s="99"/>
      <c r="M14" s="99"/>
      <c r="N14" s="99"/>
      <c r="O14" s="99"/>
      <c r="P14" s="99"/>
      <c r="Q14" s="99"/>
    </row>
    <row r="15" spans="2:17" ht="30" customHeight="1">
      <c r="B15" s="100"/>
      <c r="C15" s="262" t="str">
        <f>表紙!C31</f>
        <v>（法人又は団体名を記入）</v>
      </c>
      <c r="D15" s="263"/>
      <c r="E15" s="263"/>
      <c r="F15" s="263"/>
      <c r="G15" s="263"/>
      <c r="H15" s="263"/>
      <c r="I15" s="263"/>
      <c r="J15" s="263"/>
      <c r="K15" s="263"/>
      <c r="L15" s="263"/>
      <c r="M15" s="263"/>
      <c r="N15" s="263"/>
      <c r="O15" s="263"/>
      <c r="P15" s="263"/>
      <c r="Q15" s="264"/>
    </row>
    <row r="16" spans="2:17">
      <c r="B16" s="100"/>
      <c r="C16" s="99"/>
      <c r="D16" s="99"/>
      <c r="E16" s="99"/>
      <c r="F16" s="99"/>
      <c r="G16" s="99"/>
      <c r="H16" s="99"/>
      <c r="I16" s="99"/>
      <c r="J16" s="99"/>
      <c r="K16" s="99"/>
      <c r="L16" s="99"/>
      <c r="M16" s="99"/>
      <c r="N16" s="99"/>
      <c r="O16" s="99"/>
      <c r="P16" s="99"/>
      <c r="Q16" s="99"/>
    </row>
    <row r="17" spans="1:17">
      <c r="B17" s="100" t="s">
        <v>128</v>
      </c>
      <c r="C17" s="99"/>
      <c r="D17" s="99"/>
      <c r="E17" s="99"/>
      <c r="F17" s="99"/>
      <c r="G17" s="99"/>
      <c r="H17" s="99"/>
      <c r="I17" s="99"/>
      <c r="J17" s="99"/>
      <c r="K17" s="99"/>
      <c r="L17" s="99"/>
      <c r="M17" s="99"/>
      <c r="N17" s="99"/>
      <c r="O17" s="99"/>
      <c r="P17" s="99"/>
      <c r="Q17" s="99"/>
    </row>
    <row r="18" spans="1:17">
      <c r="B18" s="100"/>
      <c r="C18" s="103" t="s">
        <v>105</v>
      </c>
      <c r="D18" s="99"/>
      <c r="E18" s="99"/>
      <c r="F18" s="99"/>
      <c r="G18" s="99"/>
      <c r="H18" s="99"/>
      <c r="I18" s="99"/>
      <c r="J18" s="99"/>
      <c r="K18" s="99"/>
      <c r="L18" s="99"/>
      <c r="M18" s="99"/>
      <c r="N18" s="99"/>
      <c r="O18" s="99"/>
      <c r="P18" s="99"/>
      <c r="Q18" s="99"/>
    </row>
    <row r="19" spans="1:17" ht="26.25" customHeight="1">
      <c r="B19" s="100"/>
      <c r="C19" s="432" t="s">
        <v>170</v>
      </c>
      <c r="D19" s="433"/>
      <c r="E19" s="433"/>
      <c r="F19" s="433"/>
      <c r="G19" s="433"/>
      <c r="H19" s="433"/>
      <c r="I19" s="433"/>
      <c r="J19" s="433"/>
      <c r="K19" s="433"/>
      <c r="L19" s="433"/>
      <c r="M19" s="433"/>
      <c r="N19" s="433"/>
      <c r="O19" s="433"/>
      <c r="P19" s="433"/>
      <c r="Q19" s="434"/>
    </row>
    <row r="20" spans="1:17" ht="26.25" customHeight="1">
      <c r="B20" s="100"/>
      <c r="C20" s="435"/>
      <c r="D20" s="436"/>
      <c r="E20" s="436"/>
      <c r="F20" s="436"/>
      <c r="G20" s="436"/>
      <c r="H20" s="436"/>
      <c r="I20" s="436"/>
      <c r="J20" s="436"/>
      <c r="K20" s="436"/>
      <c r="L20" s="436"/>
      <c r="M20" s="436"/>
      <c r="N20" s="436"/>
      <c r="O20" s="436"/>
      <c r="P20" s="436"/>
      <c r="Q20" s="437"/>
    </row>
    <row r="21" spans="1:17" ht="26.25" customHeight="1">
      <c r="B21" s="100"/>
      <c r="C21" s="435"/>
      <c r="D21" s="436"/>
      <c r="E21" s="436"/>
      <c r="F21" s="436"/>
      <c r="G21" s="436"/>
      <c r="H21" s="436"/>
      <c r="I21" s="436"/>
      <c r="J21" s="436"/>
      <c r="K21" s="436"/>
      <c r="L21" s="436"/>
      <c r="M21" s="436"/>
      <c r="N21" s="436"/>
      <c r="O21" s="436"/>
      <c r="P21" s="436"/>
      <c r="Q21" s="437"/>
    </row>
    <row r="22" spans="1:17" ht="26.25" customHeight="1">
      <c r="B22" s="100"/>
      <c r="C22" s="438"/>
      <c r="D22" s="439"/>
      <c r="E22" s="439"/>
      <c r="F22" s="439"/>
      <c r="G22" s="439"/>
      <c r="H22" s="439"/>
      <c r="I22" s="439"/>
      <c r="J22" s="439"/>
      <c r="K22" s="439"/>
      <c r="L22" s="439"/>
      <c r="M22" s="439"/>
      <c r="N22" s="439"/>
      <c r="O22" s="439"/>
      <c r="P22" s="439"/>
      <c r="Q22" s="440"/>
    </row>
    <row r="23" spans="1:17">
      <c r="B23" s="100"/>
      <c r="C23" s="99"/>
      <c r="D23" s="99"/>
      <c r="E23" s="99"/>
      <c r="F23" s="99"/>
      <c r="G23" s="99"/>
      <c r="H23" s="99"/>
      <c r="I23" s="99"/>
      <c r="J23" s="99"/>
      <c r="K23" s="99"/>
      <c r="L23" s="99"/>
      <c r="M23" s="99"/>
      <c r="N23" s="99"/>
      <c r="O23" s="99"/>
      <c r="P23" s="99"/>
      <c r="Q23" s="99"/>
    </row>
    <row r="24" spans="1:17" s="102" customFormat="1">
      <c r="A24" s="101"/>
      <c r="B24" s="100" t="s">
        <v>129</v>
      </c>
      <c r="C24" s="99"/>
      <c r="D24" s="99"/>
      <c r="E24" s="99"/>
      <c r="F24" s="99"/>
      <c r="G24" s="99"/>
      <c r="H24" s="99"/>
      <c r="I24" s="99"/>
      <c r="J24" s="99"/>
      <c r="K24" s="99"/>
      <c r="L24" s="99"/>
      <c r="M24" s="99"/>
      <c r="N24" s="99"/>
      <c r="O24" s="99"/>
      <c r="P24" s="99"/>
      <c r="Q24" s="99"/>
    </row>
    <row r="25" spans="1:17" s="102" customFormat="1">
      <c r="A25" s="101"/>
      <c r="B25" s="100"/>
      <c r="C25" s="103" t="s">
        <v>53</v>
      </c>
      <c r="D25" s="99"/>
      <c r="E25" s="99"/>
      <c r="F25" s="99"/>
      <c r="G25" s="99"/>
      <c r="H25" s="99"/>
      <c r="I25" s="99"/>
      <c r="J25" s="99"/>
      <c r="K25" s="99"/>
      <c r="L25" s="99"/>
      <c r="M25" s="99"/>
      <c r="N25" s="99"/>
      <c r="O25" s="99"/>
      <c r="P25" s="99"/>
      <c r="Q25" s="99"/>
    </row>
    <row r="26" spans="1:17" s="102" customFormat="1" ht="13.5" customHeight="1">
      <c r="A26" s="101"/>
      <c r="B26" s="100"/>
      <c r="C26" s="239" t="s">
        <v>134</v>
      </c>
      <c r="D26" s="240"/>
      <c r="E26" s="240"/>
      <c r="F26" s="240"/>
      <c r="G26" s="240"/>
      <c r="H26" s="240"/>
      <c r="I26" s="240"/>
      <c r="J26" s="240"/>
      <c r="K26" s="240"/>
      <c r="L26" s="240"/>
      <c r="M26" s="240"/>
      <c r="N26" s="240"/>
      <c r="O26" s="240"/>
      <c r="P26" s="240"/>
      <c r="Q26" s="241"/>
    </row>
    <row r="27" spans="1:17" s="102" customFormat="1" ht="13.5" customHeight="1">
      <c r="A27" s="101"/>
      <c r="B27" s="100"/>
      <c r="C27" s="242"/>
      <c r="D27" s="243"/>
      <c r="E27" s="243"/>
      <c r="F27" s="243"/>
      <c r="G27" s="243"/>
      <c r="H27" s="243"/>
      <c r="I27" s="243"/>
      <c r="J27" s="243"/>
      <c r="K27" s="243"/>
      <c r="L27" s="243"/>
      <c r="M27" s="243"/>
      <c r="N27" s="243"/>
      <c r="O27" s="243"/>
      <c r="P27" s="243"/>
      <c r="Q27" s="244"/>
    </row>
    <row r="28" spans="1:17">
      <c r="B28" s="100"/>
      <c r="C28" s="99"/>
      <c r="D28" s="99"/>
      <c r="E28" s="99"/>
      <c r="F28" s="99"/>
      <c r="G28" s="99"/>
      <c r="H28" s="99"/>
      <c r="I28" s="99"/>
      <c r="J28" s="99"/>
      <c r="K28" s="99"/>
      <c r="L28" s="99"/>
      <c r="M28" s="99"/>
      <c r="N28" s="99"/>
      <c r="O28" s="99"/>
      <c r="P28" s="99"/>
      <c r="Q28" s="99"/>
    </row>
    <row r="29" spans="1:17">
      <c r="B29" s="100" t="s">
        <v>130</v>
      </c>
      <c r="C29" s="99"/>
      <c r="D29" s="99"/>
      <c r="E29" s="99"/>
      <c r="F29" s="99"/>
      <c r="G29" s="99"/>
      <c r="H29" s="99"/>
      <c r="I29" s="99"/>
      <c r="J29" s="99"/>
      <c r="K29" s="99"/>
      <c r="L29" s="99"/>
      <c r="M29" s="99"/>
      <c r="N29" s="99"/>
      <c r="O29" s="99"/>
      <c r="P29" s="99"/>
      <c r="Q29" s="99"/>
    </row>
    <row r="30" spans="1:17" ht="13.5" customHeight="1">
      <c r="B30" s="100"/>
      <c r="C30" s="245" t="s">
        <v>61</v>
      </c>
      <c r="D30" s="246"/>
      <c r="E30" s="246"/>
      <c r="F30" s="246"/>
      <c r="G30" s="246"/>
      <c r="H30" s="246"/>
      <c r="I30" s="246"/>
      <c r="J30" s="246"/>
      <c r="K30" s="246"/>
      <c r="L30" s="246"/>
      <c r="M30" s="246"/>
      <c r="N30" s="246"/>
      <c r="O30" s="246"/>
      <c r="P30" s="246"/>
      <c r="Q30" s="246"/>
    </row>
    <row r="31" spans="1:17" ht="104.25" customHeight="1">
      <c r="B31" s="100"/>
      <c r="C31" s="247" t="s">
        <v>184</v>
      </c>
      <c r="D31" s="248"/>
      <c r="E31" s="248"/>
      <c r="F31" s="248"/>
      <c r="G31" s="248"/>
      <c r="H31" s="248"/>
      <c r="I31" s="248"/>
      <c r="J31" s="248"/>
      <c r="K31" s="248"/>
      <c r="L31" s="248"/>
      <c r="M31" s="248"/>
      <c r="N31" s="248"/>
      <c r="O31" s="248"/>
      <c r="P31" s="248"/>
      <c r="Q31" s="249"/>
    </row>
    <row r="32" spans="1:17" ht="104.25" customHeight="1">
      <c r="B32" s="100"/>
      <c r="C32" s="250"/>
      <c r="D32" s="251"/>
      <c r="E32" s="251"/>
      <c r="F32" s="251"/>
      <c r="G32" s="251"/>
      <c r="H32" s="251"/>
      <c r="I32" s="251"/>
      <c r="J32" s="251"/>
      <c r="K32" s="251"/>
      <c r="L32" s="251"/>
      <c r="M32" s="251"/>
      <c r="N32" s="251"/>
      <c r="O32" s="251"/>
      <c r="P32" s="251"/>
      <c r="Q32" s="252"/>
    </row>
    <row r="33" spans="2:17" ht="104.25" customHeight="1">
      <c r="B33" s="100"/>
      <c r="C33" s="250"/>
      <c r="D33" s="251"/>
      <c r="E33" s="251"/>
      <c r="F33" s="251"/>
      <c r="G33" s="251"/>
      <c r="H33" s="251"/>
      <c r="I33" s="251"/>
      <c r="J33" s="251"/>
      <c r="K33" s="251"/>
      <c r="L33" s="251"/>
      <c r="M33" s="251"/>
      <c r="N33" s="251"/>
      <c r="O33" s="251"/>
      <c r="P33" s="251"/>
      <c r="Q33" s="252"/>
    </row>
    <row r="34" spans="2:17" ht="104.25" customHeight="1">
      <c r="B34" s="100"/>
      <c r="C34" s="253"/>
      <c r="D34" s="254"/>
      <c r="E34" s="254"/>
      <c r="F34" s="254"/>
      <c r="G34" s="254"/>
      <c r="H34" s="254"/>
      <c r="I34" s="254"/>
      <c r="J34" s="254"/>
      <c r="K34" s="254"/>
      <c r="L34" s="254"/>
      <c r="M34" s="254"/>
      <c r="N34" s="254"/>
      <c r="O34" s="254"/>
      <c r="P34" s="254"/>
      <c r="Q34" s="255"/>
    </row>
    <row r="35" spans="2:17">
      <c r="B35" s="100"/>
      <c r="C35" s="99"/>
      <c r="D35" s="99"/>
      <c r="E35" s="99"/>
      <c r="F35" s="99"/>
      <c r="G35" s="99"/>
      <c r="H35" s="99"/>
      <c r="I35" s="99"/>
      <c r="J35" s="99"/>
      <c r="K35" s="99"/>
      <c r="L35" s="99"/>
      <c r="M35" s="99"/>
      <c r="N35" s="99"/>
      <c r="O35" s="99"/>
      <c r="P35" s="99"/>
      <c r="Q35" s="99"/>
    </row>
    <row r="36" spans="2:17">
      <c r="B36" s="100" t="s">
        <v>131</v>
      </c>
      <c r="C36" s="99"/>
      <c r="D36" s="99"/>
      <c r="E36" s="99"/>
      <c r="F36" s="99"/>
      <c r="G36" s="99"/>
      <c r="H36" s="99"/>
      <c r="I36" s="99"/>
      <c r="J36" s="99"/>
      <c r="K36" s="99"/>
      <c r="L36" s="99"/>
      <c r="M36" s="99"/>
      <c r="N36" s="99"/>
      <c r="O36" s="99"/>
      <c r="P36" s="99"/>
      <c r="Q36" s="99"/>
    </row>
    <row r="37" spans="2:17">
      <c r="B37" s="100"/>
      <c r="C37" s="245" t="s">
        <v>67</v>
      </c>
      <c r="D37" s="246"/>
      <c r="E37" s="246"/>
      <c r="F37" s="246"/>
      <c r="G37" s="246"/>
      <c r="H37" s="246"/>
      <c r="I37" s="246"/>
      <c r="J37" s="246"/>
      <c r="K37" s="246"/>
      <c r="L37" s="246"/>
      <c r="M37" s="246"/>
      <c r="N37" s="246"/>
      <c r="O37" s="246"/>
      <c r="P37" s="246"/>
      <c r="Q37" s="246"/>
    </row>
    <row r="38" spans="2:17">
      <c r="B38" s="100"/>
      <c r="C38" s="256"/>
      <c r="D38" s="256"/>
      <c r="E38" s="256"/>
      <c r="F38" s="256"/>
      <c r="G38" s="256"/>
      <c r="H38" s="256"/>
      <c r="I38" s="256"/>
      <c r="J38" s="256"/>
      <c r="K38" s="256"/>
      <c r="L38" s="256"/>
      <c r="M38" s="256"/>
      <c r="N38" s="256"/>
      <c r="O38" s="256"/>
      <c r="P38" s="256"/>
      <c r="Q38" s="256"/>
    </row>
    <row r="39" spans="2:17" ht="173.45" customHeight="1">
      <c r="B39" s="100"/>
      <c r="C39" s="443" t="s">
        <v>171</v>
      </c>
      <c r="D39" s="444"/>
      <c r="E39" s="444"/>
      <c r="F39" s="444"/>
      <c r="G39" s="444"/>
      <c r="H39" s="444"/>
      <c r="I39" s="444"/>
      <c r="J39" s="444"/>
      <c r="K39" s="444"/>
      <c r="L39" s="444"/>
      <c r="M39" s="444"/>
      <c r="N39" s="444"/>
      <c r="O39" s="444"/>
      <c r="P39" s="444"/>
      <c r="Q39" s="445"/>
    </row>
    <row r="40" spans="2:17">
      <c r="B40" s="100"/>
      <c r="C40" s="99"/>
      <c r="D40" s="99"/>
      <c r="E40" s="99"/>
      <c r="F40" s="99"/>
      <c r="G40" s="99"/>
      <c r="H40" s="99"/>
      <c r="I40" s="99"/>
      <c r="J40" s="99"/>
      <c r="K40" s="99"/>
      <c r="L40" s="99"/>
      <c r="M40" s="99"/>
      <c r="N40" s="99"/>
      <c r="O40" s="99"/>
      <c r="P40" s="99"/>
      <c r="Q40" s="99"/>
    </row>
    <row r="41" spans="2:17">
      <c r="B41" s="100" t="s">
        <v>132</v>
      </c>
      <c r="C41" s="99"/>
      <c r="D41" s="99"/>
      <c r="E41" s="99"/>
      <c r="F41" s="99"/>
      <c r="G41" s="99"/>
      <c r="H41" s="99"/>
      <c r="I41" s="99"/>
      <c r="J41" s="99"/>
      <c r="K41" s="99"/>
      <c r="L41" s="99"/>
      <c r="M41" s="99"/>
      <c r="N41" s="99"/>
      <c r="O41" s="99"/>
      <c r="P41" s="99"/>
      <c r="Q41" s="99"/>
    </row>
    <row r="42" spans="2:17" ht="13.5" customHeight="1">
      <c r="B42" s="100"/>
      <c r="C42" s="260" t="s">
        <v>71</v>
      </c>
      <c r="D42" s="260"/>
      <c r="E42" s="260"/>
      <c r="F42" s="260"/>
      <c r="G42" s="260"/>
      <c r="H42" s="260"/>
      <c r="I42" s="260"/>
      <c r="J42" s="260"/>
      <c r="K42" s="260"/>
      <c r="L42" s="260"/>
      <c r="M42" s="260"/>
      <c r="N42" s="260"/>
      <c r="O42" s="260"/>
      <c r="P42" s="260"/>
      <c r="Q42" s="260"/>
    </row>
    <row r="43" spans="2:17">
      <c r="B43" s="100"/>
      <c r="C43" s="261"/>
      <c r="D43" s="261"/>
      <c r="E43" s="261"/>
      <c r="F43" s="261"/>
      <c r="G43" s="261"/>
      <c r="H43" s="261"/>
      <c r="I43" s="261"/>
      <c r="J43" s="261"/>
      <c r="K43" s="261"/>
      <c r="L43" s="261"/>
      <c r="M43" s="261"/>
      <c r="N43" s="261"/>
      <c r="O43" s="261"/>
      <c r="P43" s="261"/>
      <c r="Q43" s="261"/>
    </row>
    <row r="44" spans="2:17" ht="124.5" customHeight="1">
      <c r="B44" s="100"/>
      <c r="C44" s="275" t="s">
        <v>135</v>
      </c>
      <c r="D44" s="275"/>
      <c r="E44" s="276" t="s">
        <v>168</v>
      </c>
      <c r="F44" s="276"/>
      <c r="G44" s="276"/>
      <c r="H44" s="276"/>
      <c r="I44" s="276"/>
      <c r="J44" s="276"/>
      <c r="K44" s="276"/>
      <c r="L44" s="276"/>
      <c r="M44" s="276"/>
      <c r="N44" s="276"/>
      <c r="O44" s="276"/>
      <c r="P44" s="276"/>
      <c r="Q44" s="276"/>
    </row>
    <row r="45" spans="2:17" ht="124.5" customHeight="1">
      <c r="B45" s="100"/>
      <c r="C45" s="275"/>
      <c r="D45" s="275"/>
      <c r="E45" s="276"/>
      <c r="F45" s="276"/>
      <c r="G45" s="276"/>
      <c r="H45" s="276"/>
      <c r="I45" s="276"/>
      <c r="J45" s="276"/>
      <c r="K45" s="276"/>
      <c r="L45" s="276"/>
      <c r="M45" s="276"/>
      <c r="N45" s="276"/>
      <c r="O45" s="276"/>
      <c r="P45" s="276"/>
      <c r="Q45" s="276"/>
    </row>
    <row r="46" spans="2:17">
      <c r="B46" s="100"/>
      <c r="C46" s="99"/>
      <c r="D46" s="99"/>
      <c r="E46" s="99"/>
      <c r="F46" s="99"/>
      <c r="G46" s="99"/>
      <c r="H46" s="99"/>
      <c r="I46" s="99"/>
      <c r="J46" s="99"/>
      <c r="K46" s="99"/>
      <c r="L46" s="99"/>
      <c r="M46" s="99"/>
      <c r="N46" s="99"/>
      <c r="O46" s="99"/>
      <c r="P46" s="99"/>
      <c r="Q46" s="99"/>
    </row>
    <row r="47" spans="2:17">
      <c r="B47" s="100" t="s">
        <v>133</v>
      </c>
      <c r="C47" s="99"/>
      <c r="D47" s="99"/>
      <c r="E47" s="99"/>
      <c r="F47" s="99"/>
      <c r="G47" s="99"/>
      <c r="H47" s="99"/>
      <c r="I47" s="99"/>
      <c r="J47" s="99"/>
      <c r="K47" s="99"/>
      <c r="L47" s="99"/>
      <c r="M47" s="99"/>
      <c r="N47" s="99"/>
      <c r="O47" s="99"/>
      <c r="P47" s="99"/>
      <c r="Q47" s="99"/>
    </row>
    <row r="48" spans="2:17">
      <c r="B48" s="100"/>
      <c r="C48" s="117" t="s">
        <v>136</v>
      </c>
      <c r="D48" s="99"/>
      <c r="E48" s="99"/>
      <c r="F48" s="99"/>
      <c r="G48" s="99"/>
      <c r="H48" s="99"/>
      <c r="I48" s="99"/>
      <c r="J48" s="99"/>
      <c r="K48" s="99"/>
      <c r="L48" s="99"/>
      <c r="M48" s="99"/>
      <c r="N48" s="99"/>
      <c r="O48" s="99"/>
      <c r="P48" s="99"/>
      <c r="Q48" s="99"/>
    </row>
    <row r="49" spans="2:17">
      <c r="B49" s="100"/>
      <c r="C49" s="277" t="s">
        <v>137</v>
      </c>
      <c r="D49" s="277"/>
      <c r="E49" s="277"/>
      <c r="F49" s="277"/>
      <c r="G49" s="277"/>
      <c r="H49" s="277"/>
      <c r="I49" s="277"/>
      <c r="J49" s="277"/>
      <c r="K49" s="277"/>
      <c r="L49" s="277"/>
      <c r="M49" s="277"/>
      <c r="N49" s="277"/>
      <c r="O49" s="277"/>
      <c r="P49" s="277"/>
      <c r="Q49" s="277"/>
    </row>
    <row r="50" spans="2:17" ht="13.5" customHeight="1">
      <c r="B50" s="100"/>
      <c r="C50" s="235" t="s">
        <v>173</v>
      </c>
      <c r="D50" s="235"/>
      <c r="E50" s="235"/>
      <c r="F50" s="235"/>
      <c r="G50" s="235"/>
      <c r="H50" s="235"/>
      <c r="I50" s="235"/>
      <c r="J50" s="235"/>
      <c r="K50" s="235"/>
      <c r="L50" s="235"/>
      <c r="M50" s="235"/>
      <c r="N50" s="235"/>
      <c r="O50" s="235"/>
      <c r="P50" s="235"/>
      <c r="Q50" s="235"/>
    </row>
    <row r="51" spans="2:17">
      <c r="B51" s="100"/>
      <c r="C51" s="235"/>
      <c r="D51" s="235"/>
      <c r="E51" s="235"/>
      <c r="F51" s="235"/>
      <c r="G51" s="235"/>
      <c r="H51" s="235"/>
      <c r="I51" s="235"/>
      <c r="J51" s="235"/>
      <c r="K51" s="235"/>
      <c r="L51" s="235"/>
      <c r="M51" s="235"/>
      <c r="N51" s="235"/>
      <c r="O51" s="235"/>
      <c r="P51" s="235"/>
      <c r="Q51" s="235"/>
    </row>
    <row r="52" spans="2:17">
      <c r="B52" s="100"/>
      <c r="C52" s="235"/>
      <c r="D52" s="235"/>
      <c r="E52" s="235"/>
      <c r="F52" s="235"/>
      <c r="G52" s="235"/>
      <c r="H52" s="235"/>
      <c r="I52" s="235"/>
      <c r="J52" s="235"/>
      <c r="K52" s="235"/>
      <c r="L52" s="235"/>
      <c r="M52" s="235"/>
      <c r="N52" s="235"/>
      <c r="O52" s="235"/>
      <c r="P52" s="235"/>
      <c r="Q52" s="235"/>
    </row>
    <row r="53" spans="2:17">
      <c r="B53" s="100"/>
      <c r="C53" s="105"/>
      <c r="D53" s="106"/>
      <c r="E53" s="106"/>
      <c r="F53" s="106"/>
      <c r="G53" s="106"/>
      <c r="H53" s="236" t="s">
        <v>138</v>
      </c>
      <c r="I53" s="237"/>
      <c r="J53" s="237"/>
      <c r="K53" s="237"/>
      <c r="L53" s="237"/>
      <c r="M53" s="237"/>
      <c r="N53" s="237"/>
      <c r="O53" s="237"/>
      <c r="P53" s="237"/>
      <c r="Q53" s="238"/>
    </row>
    <row r="54" spans="2:17">
      <c r="B54" s="100"/>
      <c r="C54" s="291" t="s">
        <v>106</v>
      </c>
      <c r="D54" s="292"/>
      <c r="E54" s="292"/>
      <c r="F54" s="292"/>
      <c r="G54" s="292"/>
      <c r="H54" s="441">
        <v>320</v>
      </c>
      <c r="I54" s="442"/>
      <c r="J54" s="442"/>
      <c r="K54" s="442"/>
      <c r="L54" s="442"/>
      <c r="M54" s="442"/>
      <c r="N54" s="201" t="s">
        <v>80</v>
      </c>
      <c r="O54" s="201" t="s">
        <v>139</v>
      </c>
      <c r="P54" s="200">
        <v>800</v>
      </c>
      <c r="Q54" s="107" t="s">
        <v>80</v>
      </c>
    </row>
    <row r="55" spans="2:17" ht="13.5" customHeight="1">
      <c r="B55" s="100"/>
      <c r="C55" s="282" t="s">
        <v>107</v>
      </c>
      <c r="D55" s="293"/>
      <c r="E55" s="293"/>
      <c r="F55" s="293"/>
      <c r="G55" s="293"/>
      <c r="H55" s="451"/>
      <c r="I55" s="452"/>
      <c r="J55" s="452"/>
      <c r="K55" s="452"/>
      <c r="L55" s="452"/>
      <c r="M55" s="452"/>
      <c r="N55" s="201" t="s">
        <v>80</v>
      </c>
      <c r="O55" s="201" t="s">
        <v>94</v>
      </c>
      <c r="P55" s="201"/>
      <c r="Q55" s="107" t="s">
        <v>80</v>
      </c>
    </row>
    <row r="56" spans="2:17" ht="13.5" customHeight="1">
      <c r="B56" s="100"/>
      <c r="C56" s="278" t="s">
        <v>62</v>
      </c>
      <c r="D56" s="279"/>
      <c r="E56" s="279"/>
      <c r="F56" s="279"/>
      <c r="G56" s="279"/>
      <c r="H56" s="453">
        <v>160</v>
      </c>
      <c r="I56" s="454"/>
      <c r="J56" s="454"/>
      <c r="K56" s="454"/>
      <c r="L56" s="454"/>
      <c r="M56" s="454"/>
      <c r="N56" s="113" t="s">
        <v>80</v>
      </c>
      <c r="O56" s="113" t="s">
        <v>94</v>
      </c>
      <c r="P56" s="199">
        <v>160</v>
      </c>
      <c r="Q56" s="108" t="s">
        <v>80</v>
      </c>
    </row>
    <row r="57" spans="2:17" ht="13.5" customHeight="1">
      <c r="C57" s="282" t="s">
        <v>68</v>
      </c>
      <c r="D57" s="283"/>
      <c r="E57" s="283"/>
      <c r="F57" s="283"/>
      <c r="G57" s="283"/>
      <c r="H57" s="284"/>
      <c r="I57" s="285"/>
      <c r="J57" s="285"/>
      <c r="K57" s="285"/>
      <c r="L57" s="285"/>
      <c r="M57" s="285"/>
      <c r="N57" s="193" t="s">
        <v>80</v>
      </c>
      <c r="O57" s="193" t="s">
        <v>94</v>
      </c>
      <c r="P57" s="193"/>
      <c r="Q57" s="119" t="s">
        <v>80</v>
      </c>
    </row>
    <row r="58" spans="2:17">
      <c r="C58" s="286" t="s">
        <v>140</v>
      </c>
      <c r="D58" s="287"/>
      <c r="E58" s="287"/>
      <c r="F58" s="287"/>
      <c r="G58" s="288"/>
      <c r="H58" s="289"/>
      <c r="I58" s="290"/>
      <c r="J58" s="290"/>
      <c r="K58" s="290"/>
      <c r="L58" s="290"/>
      <c r="M58" s="290"/>
      <c r="N58" s="194" t="s">
        <v>80</v>
      </c>
      <c r="O58" s="194" t="s">
        <v>94</v>
      </c>
      <c r="P58" s="194"/>
      <c r="Q58" s="123" t="s">
        <v>80</v>
      </c>
    </row>
    <row r="59" spans="2:17">
      <c r="C59" s="297" t="s">
        <v>63</v>
      </c>
      <c r="D59" s="298"/>
      <c r="E59" s="298"/>
      <c r="F59" s="298"/>
      <c r="G59" s="298"/>
      <c r="H59" s="446">
        <f>SUM(H54:H58)</f>
        <v>480</v>
      </c>
      <c r="I59" s="447"/>
      <c r="J59" s="447"/>
      <c r="K59" s="447"/>
      <c r="L59" s="447"/>
      <c r="M59" s="447"/>
      <c r="N59" s="192" t="s">
        <v>80</v>
      </c>
      <c r="O59" s="192" t="s">
        <v>94</v>
      </c>
      <c r="P59" s="198">
        <f>SUM(P54:P58)</f>
        <v>960</v>
      </c>
      <c r="Q59" s="197" t="s">
        <v>80</v>
      </c>
    </row>
    <row r="60" spans="2:17" ht="14.25" customHeight="1">
      <c r="B60" s="100"/>
      <c r="C60" s="99"/>
      <c r="D60" s="99"/>
      <c r="E60" s="99"/>
      <c r="F60" s="99"/>
      <c r="G60" s="99"/>
      <c r="H60" s="99"/>
      <c r="I60" s="99"/>
      <c r="J60" s="99"/>
      <c r="K60" s="99"/>
      <c r="L60" s="99"/>
      <c r="M60" s="99"/>
      <c r="N60" s="99"/>
      <c r="O60" s="99"/>
      <c r="P60" s="99"/>
      <c r="Q60" s="99"/>
    </row>
    <row r="61" spans="2:17" ht="40.5" customHeight="1">
      <c r="B61" s="100"/>
      <c r="C61" s="301" t="s">
        <v>172</v>
      </c>
      <c r="D61" s="302"/>
      <c r="E61" s="302"/>
      <c r="F61" s="302"/>
      <c r="G61" s="303"/>
      <c r="H61" s="448">
        <f>P54/P59</f>
        <v>0.83333333333333337</v>
      </c>
      <c r="I61" s="449"/>
      <c r="J61" s="449"/>
      <c r="K61" s="449"/>
      <c r="L61" s="449"/>
      <c r="M61" s="449"/>
      <c r="N61" s="449"/>
      <c r="O61" s="449"/>
      <c r="P61" s="449"/>
      <c r="Q61" s="450"/>
    </row>
    <row r="62" spans="2:17" ht="14.25" customHeight="1">
      <c r="B62" s="100"/>
      <c r="C62" s="99"/>
      <c r="D62" s="99"/>
      <c r="E62" s="99"/>
      <c r="F62" s="99"/>
      <c r="G62" s="99"/>
      <c r="H62" s="99"/>
      <c r="I62" s="99"/>
      <c r="J62" s="99"/>
      <c r="K62" s="99"/>
      <c r="L62" s="99"/>
      <c r="M62" s="99"/>
      <c r="N62" s="99"/>
      <c r="O62" s="99"/>
      <c r="P62" s="99"/>
      <c r="Q62" s="99"/>
    </row>
    <row r="63" spans="2:17">
      <c r="B63" s="100"/>
      <c r="C63" s="277" t="s">
        <v>141</v>
      </c>
      <c r="D63" s="277"/>
      <c r="E63" s="277"/>
      <c r="F63" s="277"/>
      <c r="G63" s="277"/>
      <c r="H63" s="277"/>
      <c r="I63" s="277"/>
      <c r="J63" s="277"/>
      <c r="K63" s="277"/>
      <c r="L63" s="277"/>
      <c r="M63" s="277"/>
      <c r="N63" s="277"/>
      <c r="O63" s="277"/>
      <c r="P63" s="277"/>
      <c r="Q63" s="277"/>
    </row>
    <row r="64" spans="2:17">
      <c r="B64" s="100"/>
      <c r="C64" s="186" t="s">
        <v>142</v>
      </c>
      <c r="D64" s="186"/>
      <c r="E64" s="186"/>
      <c r="F64" s="186"/>
      <c r="G64" s="186"/>
      <c r="H64" s="186"/>
      <c r="I64" s="186"/>
      <c r="J64" s="186"/>
      <c r="K64" s="186"/>
      <c r="L64" s="186"/>
      <c r="M64" s="186"/>
      <c r="N64" s="186"/>
      <c r="O64" s="186"/>
      <c r="P64" s="186"/>
      <c r="Q64" s="186"/>
    </row>
    <row r="65" spans="1:17">
      <c r="B65" s="100"/>
      <c r="C65" s="297" t="s">
        <v>69</v>
      </c>
      <c r="D65" s="298"/>
      <c r="E65" s="298"/>
      <c r="F65" s="298"/>
      <c r="G65" s="298"/>
      <c r="H65" s="236" t="s">
        <v>143</v>
      </c>
      <c r="I65" s="237"/>
      <c r="J65" s="237"/>
      <c r="K65" s="237"/>
      <c r="L65" s="237"/>
      <c r="M65" s="237"/>
      <c r="N65" s="237"/>
      <c r="O65" s="237"/>
      <c r="P65" s="237"/>
      <c r="Q65" s="238"/>
    </row>
    <row r="66" spans="1:17">
      <c r="B66" s="100"/>
      <c r="C66" s="291" t="s">
        <v>164</v>
      </c>
      <c r="D66" s="294"/>
      <c r="E66" s="294"/>
      <c r="F66" s="294"/>
      <c r="G66" s="294"/>
      <c r="H66" s="456">
        <v>32</v>
      </c>
      <c r="I66" s="457"/>
      <c r="J66" s="457"/>
      <c r="K66" s="457"/>
      <c r="L66" s="457"/>
      <c r="M66" s="457"/>
      <c r="N66" s="201" t="s">
        <v>80</v>
      </c>
      <c r="O66" s="201" t="s">
        <v>94</v>
      </c>
      <c r="P66" s="200">
        <v>64</v>
      </c>
      <c r="Q66" s="119" t="s">
        <v>80</v>
      </c>
    </row>
    <row r="67" spans="1:17">
      <c r="B67" s="100"/>
      <c r="C67" s="286" t="s">
        <v>144</v>
      </c>
      <c r="D67" s="287"/>
      <c r="E67" s="287"/>
      <c r="F67" s="287"/>
      <c r="G67" s="288"/>
      <c r="H67" s="284"/>
      <c r="I67" s="329"/>
      <c r="J67" s="329"/>
      <c r="K67" s="329"/>
      <c r="L67" s="329"/>
      <c r="M67" s="329"/>
      <c r="N67" s="193" t="s">
        <v>80</v>
      </c>
      <c r="O67" s="193" t="s">
        <v>94</v>
      </c>
      <c r="P67" s="193"/>
      <c r="Q67" s="119" t="s">
        <v>80</v>
      </c>
    </row>
    <row r="68" spans="1:17">
      <c r="B68" s="100"/>
      <c r="C68" s="297" t="s">
        <v>63</v>
      </c>
      <c r="D68" s="298"/>
      <c r="E68" s="298"/>
      <c r="F68" s="298"/>
      <c r="G68" s="298"/>
      <c r="H68" s="446">
        <f>SUM(H66:H67)</f>
        <v>32</v>
      </c>
      <c r="I68" s="455"/>
      <c r="J68" s="455"/>
      <c r="K68" s="455"/>
      <c r="L68" s="455"/>
      <c r="M68" s="455"/>
      <c r="N68" s="192" t="s">
        <v>80</v>
      </c>
      <c r="O68" s="192" t="s">
        <v>94</v>
      </c>
      <c r="P68" s="198">
        <f>SUM(P66:P67)</f>
        <v>64</v>
      </c>
      <c r="Q68" s="197" t="s">
        <v>80</v>
      </c>
    </row>
    <row r="69" spans="1:17" s="206" customFormat="1">
      <c r="A69" s="203"/>
      <c r="B69" s="204"/>
      <c r="C69" s="208"/>
      <c r="D69" s="209"/>
      <c r="E69" s="209"/>
      <c r="F69" s="209"/>
      <c r="G69" s="209"/>
      <c r="H69" s="210"/>
      <c r="I69" s="211"/>
      <c r="J69" s="211"/>
      <c r="K69" s="211"/>
      <c r="L69" s="211"/>
      <c r="M69" s="211"/>
      <c r="N69" s="212"/>
      <c r="O69" s="212"/>
      <c r="P69" s="210"/>
      <c r="Q69" s="213"/>
    </row>
    <row r="70" spans="1:17">
      <c r="B70" s="100"/>
      <c r="C70" s="99"/>
      <c r="D70" s="99"/>
      <c r="E70" s="99"/>
      <c r="F70" s="99"/>
      <c r="G70" s="99"/>
      <c r="H70" s="99"/>
      <c r="I70" s="99"/>
      <c r="J70" s="99"/>
      <c r="K70" s="99"/>
      <c r="L70" s="99"/>
      <c r="M70" s="99"/>
      <c r="N70" s="99"/>
      <c r="O70" s="99"/>
      <c r="P70" s="99"/>
      <c r="Q70" s="99"/>
    </row>
    <row r="71" spans="1:17">
      <c r="B71" s="100"/>
      <c r="C71" s="117" t="s">
        <v>145</v>
      </c>
      <c r="D71" s="99"/>
      <c r="E71" s="99"/>
      <c r="F71" s="99"/>
      <c r="G71" s="99"/>
      <c r="H71" s="99"/>
      <c r="I71" s="99"/>
      <c r="J71" s="99"/>
      <c r="K71" s="99"/>
      <c r="L71" s="99"/>
      <c r="M71" s="99"/>
      <c r="N71" s="99"/>
      <c r="O71" s="99"/>
      <c r="P71" s="99"/>
      <c r="Q71" s="99"/>
    </row>
    <row r="72" spans="1:17" s="41" customFormat="1" ht="11.25">
      <c r="A72" s="127"/>
      <c r="B72" s="127"/>
      <c r="C72" s="235" t="s">
        <v>146</v>
      </c>
      <c r="D72" s="235"/>
      <c r="E72" s="235"/>
      <c r="F72" s="235"/>
      <c r="G72" s="235"/>
      <c r="H72" s="235"/>
      <c r="I72" s="235"/>
      <c r="J72" s="235"/>
      <c r="K72" s="235"/>
      <c r="L72" s="235"/>
      <c r="M72" s="235"/>
      <c r="N72" s="235"/>
      <c r="O72" s="235"/>
      <c r="P72" s="235"/>
      <c r="Q72" s="235"/>
    </row>
    <row r="73" spans="1:17" s="41" customFormat="1" ht="11.25">
      <c r="A73" s="127"/>
      <c r="B73" s="127"/>
      <c r="C73" s="331" t="s">
        <v>147</v>
      </c>
      <c r="D73" s="332"/>
      <c r="E73" s="332"/>
      <c r="F73" s="332"/>
      <c r="G73" s="332"/>
      <c r="H73" s="332"/>
      <c r="I73" s="332"/>
      <c r="J73" s="332"/>
      <c r="K73" s="332"/>
      <c r="L73" s="332"/>
      <c r="M73" s="332"/>
      <c r="N73" s="332"/>
      <c r="O73" s="332"/>
      <c r="P73" s="332"/>
      <c r="Q73" s="333"/>
    </row>
    <row r="74" spans="1:17" ht="24" customHeight="1">
      <c r="B74" s="100"/>
      <c r="C74" s="308" t="s">
        <v>165</v>
      </c>
      <c r="D74" s="309"/>
      <c r="E74" s="308" t="s">
        <v>166</v>
      </c>
      <c r="F74" s="314"/>
      <c r="G74" s="309"/>
      <c r="H74" s="317" t="s">
        <v>148</v>
      </c>
      <c r="I74" s="318"/>
      <c r="J74" s="318"/>
      <c r="K74" s="318"/>
      <c r="L74" s="318"/>
      <c r="M74" s="318"/>
      <c r="N74" s="318"/>
      <c r="O74" s="318"/>
      <c r="P74" s="318"/>
      <c r="Q74" s="319"/>
    </row>
    <row r="75" spans="1:17" ht="24" customHeight="1">
      <c r="B75" s="100"/>
      <c r="C75" s="310"/>
      <c r="D75" s="311"/>
      <c r="E75" s="310"/>
      <c r="F75" s="315"/>
      <c r="G75" s="311"/>
      <c r="H75" s="320"/>
      <c r="I75" s="321"/>
      <c r="J75" s="321"/>
      <c r="K75" s="321"/>
      <c r="L75" s="321"/>
      <c r="M75" s="321"/>
      <c r="N75" s="321"/>
      <c r="O75" s="321"/>
      <c r="P75" s="321"/>
      <c r="Q75" s="322"/>
    </row>
    <row r="76" spans="1:17" ht="24" customHeight="1">
      <c r="B76" s="100"/>
      <c r="C76" s="312"/>
      <c r="D76" s="313"/>
      <c r="E76" s="312"/>
      <c r="F76" s="316"/>
      <c r="G76" s="313"/>
      <c r="H76" s="323"/>
      <c r="I76" s="324"/>
      <c r="J76" s="324"/>
      <c r="K76" s="324"/>
      <c r="L76" s="324"/>
      <c r="M76" s="324"/>
      <c r="N76" s="324"/>
      <c r="O76" s="324"/>
      <c r="P76" s="324"/>
      <c r="Q76" s="325"/>
    </row>
    <row r="77" spans="1:17">
      <c r="B77" s="100"/>
      <c r="C77" s="326" t="s">
        <v>149</v>
      </c>
      <c r="D77" s="327"/>
      <c r="E77" s="327"/>
      <c r="F77" s="327"/>
      <c r="G77" s="327"/>
      <c r="H77" s="327"/>
      <c r="I77" s="327"/>
      <c r="J77" s="327"/>
      <c r="K77" s="327"/>
      <c r="L77" s="327"/>
      <c r="M77" s="327"/>
      <c r="N77" s="327"/>
      <c r="O77" s="327"/>
      <c r="P77" s="327"/>
      <c r="Q77" s="328"/>
    </row>
    <row r="78" spans="1:17" ht="24" customHeight="1">
      <c r="B78" s="100"/>
      <c r="C78" s="308" t="s">
        <v>165</v>
      </c>
      <c r="D78" s="309"/>
      <c r="E78" s="308" t="s">
        <v>166</v>
      </c>
      <c r="F78" s="314"/>
      <c r="G78" s="309"/>
      <c r="H78" s="317" t="s">
        <v>148</v>
      </c>
      <c r="I78" s="318"/>
      <c r="J78" s="318"/>
      <c r="K78" s="318"/>
      <c r="L78" s="318"/>
      <c r="M78" s="318"/>
      <c r="N78" s="318"/>
      <c r="O78" s="318"/>
      <c r="P78" s="318"/>
      <c r="Q78" s="319"/>
    </row>
    <row r="79" spans="1:17" ht="24" customHeight="1">
      <c r="B79" s="100"/>
      <c r="C79" s="310"/>
      <c r="D79" s="311"/>
      <c r="E79" s="310"/>
      <c r="F79" s="315"/>
      <c r="G79" s="311"/>
      <c r="H79" s="320"/>
      <c r="I79" s="321"/>
      <c r="J79" s="321"/>
      <c r="K79" s="321"/>
      <c r="L79" s="321"/>
      <c r="M79" s="321"/>
      <c r="N79" s="321"/>
      <c r="O79" s="321"/>
      <c r="P79" s="321"/>
      <c r="Q79" s="322"/>
    </row>
    <row r="80" spans="1:17" ht="24" customHeight="1">
      <c r="B80" s="100"/>
      <c r="C80" s="312"/>
      <c r="D80" s="313"/>
      <c r="E80" s="312"/>
      <c r="F80" s="316"/>
      <c r="G80" s="313"/>
      <c r="H80" s="323"/>
      <c r="I80" s="324"/>
      <c r="J80" s="324"/>
      <c r="K80" s="324"/>
      <c r="L80" s="324"/>
      <c r="M80" s="324"/>
      <c r="N80" s="324"/>
      <c r="O80" s="324"/>
      <c r="P80" s="324"/>
      <c r="Q80" s="325"/>
    </row>
    <row r="81" spans="1:17">
      <c r="B81" s="100"/>
      <c r="C81" s="99"/>
      <c r="D81" s="99"/>
      <c r="E81" s="99"/>
      <c r="F81" s="99"/>
      <c r="G81" s="99"/>
      <c r="H81" s="99"/>
      <c r="I81" s="99"/>
      <c r="J81" s="99"/>
      <c r="K81" s="99"/>
      <c r="L81" s="99"/>
      <c r="M81" s="99"/>
      <c r="N81" s="99"/>
      <c r="O81" s="99"/>
      <c r="P81" s="99"/>
      <c r="Q81" s="99"/>
    </row>
    <row r="82" spans="1:17" s="41" customFormat="1" ht="11.25">
      <c r="A82" s="127"/>
      <c r="B82" s="127"/>
      <c r="C82" s="235" t="s">
        <v>150</v>
      </c>
      <c r="D82" s="235"/>
      <c r="E82" s="235"/>
      <c r="F82" s="235"/>
      <c r="G82" s="235"/>
      <c r="H82" s="235"/>
      <c r="I82" s="235"/>
      <c r="J82" s="235"/>
      <c r="K82" s="235"/>
      <c r="L82" s="235"/>
      <c r="M82" s="235"/>
      <c r="N82" s="235"/>
      <c r="O82" s="235"/>
      <c r="P82" s="235"/>
      <c r="Q82" s="235"/>
    </row>
    <row r="83" spans="1:17" ht="13.5" customHeight="1">
      <c r="B83" s="100"/>
      <c r="C83" s="331" t="s">
        <v>151</v>
      </c>
      <c r="D83" s="332"/>
      <c r="E83" s="332"/>
      <c r="F83" s="332"/>
      <c r="G83" s="332"/>
      <c r="H83" s="332"/>
      <c r="I83" s="332"/>
      <c r="J83" s="332"/>
      <c r="K83" s="332"/>
      <c r="L83" s="332"/>
      <c r="M83" s="332"/>
      <c r="N83" s="332"/>
      <c r="O83" s="332"/>
      <c r="P83" s="332"/>
      <c r="Q83" s="333"/>
    </row>
    <row r="84" spans="1:17" ht="24" customHeight="1">
      <c r="B84" s="100"/>
      <c r="C84" s="349" t="s">
        <v>152</v>
      </c>
      <c r="D84" s="350"/>
      <c r="E84" s="350"/>
      <c r="F84" s="350"/>
      <c r="G84" s="350"/>
      <c r="H84" s="350"/>
      <c r="I84" s="350"/>
      <c r="J84" s="351"/>
      <c r="K84" s="349" t="s">
        <v>153</v>
      </c>
      <c r="L84" s="350"/>
      <c r="M84" s="350"/>
      <c r="N84" s="350"/>
      <c r="O84" s="350"/>
      <c r="P84" s="350"/>
      <c r="Q84" s="351"/>
    </row>
    <row r="85" spans="1:17" ht="24" customHeight="1">
      <c r="B85" s="100"/>
      <c r="C85" s="352"/>
      <c r="D85" s="353"/>
      <c r="E85" s="353"/>
      <c r="F85" s="353"/>
      <c r="G85" s="353"/>
      <c r="H85" s="353"/>
      <c r="I85" s="353"/>
      <c r="J85" s="354"/>
      <c r="K85" s="352"/>
      <c r="L85" s="353"/>
      <c r="M85" s="353"/>
      <c r="N85" s="353"/>
      <c r="O85" s="353"/>
      <c r="P85" s="353"/>
      <c r="Q85" s="354"/>
    </row>
    <row r="86" spans="1:17" ht="24" customHeight="1">
      <c r="B86" s="100"/>
      <c r="C86" s="352"/>
      <c r="D86" s="353"/>
      <c r="E86" s="353"/>
      <c r="F86" s="353"/>
      <c r="G86" s="353"/>
      <c r="H86" s="353"/>
      <c r="I86" s="353"/>
      <c r="J86" s="354"/>
      <c r="K86" s="352"/>
      <c r="L86" s="353"/>
      <c r="M86" s="353"/>
      <c r="N86" s="353"/>
      <c r="O86" s="353"/>
      <c r="P86" s="353"/>
      <c r="Q86" s="354"/>
    </row>
    <row r="87" spans="1:17" ht="24" customHeight="1">
      <c r="B87" s="100"/>
      <c r="C87" s="355"/>
      <c r="D87" s="356"/>
      <c r="E87" s="356"/>
      <c r="F87" s="356"/>
      <c r="G87" s="356"/>
      <c r="H87" s="356"/>
      <c r="I87" s="356"/>
      <c r="J87" s="357"/>
      <c r="K87" s="355"/>
      <c r="L87" s="356"/>
      <c r="M87" s="356"/>
      <c r="N87" s="356"/>
      <c r="O87" s="356"/>
      <c r="P87" s="356"/>
      <c r="Q87" s="357"/>
    </row>
    <row r="88" spans="1:17" s="206" customFormat="1" ht="10.9" customHeight="1">
      <c r="A88" s="203"/>
      <c r="B88" s="204"/>
      <c r="C88" s="205"/>
      <c r="D88" s="205"/>
      <c r="E88" s="205"/>
      <c r="F88" s="205"/>
      <c r="G88" s="205"/>
      <c r="H88" s="205"/>
      <c r="I88" s="205"/>
      <c r="J88" s="205"/>
      <c r="K88" s="205"/>
      <c r="L88" s="205"/>
      <c r="M88" s="205"/>
      <c r="N88" s="205"/>
      <c r="O88" s="205"/>
      <c r="P88" s="205"/>
      <c r="Q88" s="205"/>
    </row>
    <row r="89" spans="1:17" s="102" customFormat="1">
      <c r="A89" s="101"/>
      <c r="B89" s="100" t="s">
        <v>174</v>
      </c>
      <c r="C89" s="99"/>
      <c r="D89" s="99"/>
      <c r="E89" s="99"/>
      <c r="F89" s="99"/>
      <c r="G89" s="99"/>
      <c r="H89" s="99"/>
      <c r="I89" s="99"/>
      <c r="J89" s="99"/>
      <c r="K89" s="99"/>
      <c r="L89" s="99"/>
      <c r="M89" s="99"/>
      <c r="N89" s="99"/>
      <c r="O89" s="99"/>
      <c r="P89" s="99"/>
      <c r="Q89" s="99"/>
    </row>
    <row r="90" spans="1:17" s="102" customFormat="1">
      <c r="A90" s="101"/>
      <c r="B90" s="100"/>
      <c r="C90" s="99" t="s">
        <v>175</v>
      </c>
      <c r="D90" s="99"/>
      <c r="E90" s="99"/>
      <c r="F90" s="99"/>
      <c r="G90" s="99"/>
      <c r="H90" s="99"/>
      <c r="I90" s="99"/>
      <c r="J90" s="99"/>
      <c r="K90" s="99"/>
      <c r="L90" s="99"/>
      <c r="M90" s="99"/>
      <c r="N90" s="99"/>
      <c r="O90" s="99"/>
      <c r="P90" s="99"/>
      <c r="Q90" s="99"/>
    </row>
    <row r="91" spans="1:17">
      <c r="B91" s="207"/>
      <c r="C91" s="458" t="s">
        <v>176</v>
      </c>
      <c r="D91" s="459"/>
      <c r="E91" s="459"/>
      <c r="F91" s="459"/>
      <c r="G91" s="459"/>
      <c r="H91" s="459"/>
      <c r="I91" s="459"/>
      <c r="J91" s="459"/>
      <c r="K91" s="459"/>
      <c r="L91" s="459"/>
      <c r="M91" s="459"/>
      <c r="N91" s="459"/>
      <c r="O91" s="459"/>
      <c r="P91" s="459"/>
      <c r="Q91" s="460"/>
    </row>
    <row r="92" spans="1:17">
      <c r="B92" s="207"/>
      <c r="C92" s="461"/>
      <c r="D92" s="462"/>
      <c r="E92" s="462"/>
      <c r="F92" s="462"/>
      <c r="G92" s="462"/>
      <c r="H92" s="462"/>
      <c r="I92" s="462"/>
      <c r="J92" s="462"/>
      <c r="K92" s="462"/>
      <c r="L92" s="462"/>
      <c r="M92" s="462"/>
      <c r="N92" s="462"/>
      <c r="O92" s="462"/>
      <c r="P92" s="462"/>
      <c r="Q92" s="463"/>
    </row>
    <row r="93" spans="1:17">
      <c r="B93" s="207"/>
      <c r="C93" s="461"/>
      <c r="D93" s="462"/>
      <c r="E93" s="462"/>
      <c r="F93" s="462"/>
      <c r="G93" s="462"/>
      <c r="H93" s="462"/>
      <c r="I93" s="462"/>
      <c r="J93" s="462"/>
      <c r="K93" s="462"/>
      <c r="L93" s="462"/>
      <c r="M93" s="462"/>
      <c r="N93" s="462"/>
      <c r="O93" s="462"/>
      <c r="P93" s="462"/>
      <c r="Q93" s="463"/>
    </row>
    <row r="94" spans="1:17">
      <c r="B94" s="207"/>
      <c r="C94" s="461"/>
      <c r="D94" s="462"/>
      <c r="E94" s="462"/>
      <c r="F94" s="462"/>
      <c r="G94" s="462"/>
      <c r="H94" s="462"/>
      <c r="I94" s="462"/>
      <c r="J94" s="462"/>
      <c r="K94" s="462"/>
      <c r="L94" s="462"/>
      <c r="M94" s="462"/>
      <c r="N94" s="462"/>
      <c r="O94" s="462"/>
      <c r="P94" s="462"/>
      <c r="Q94" s="463"/>
    </row>
    <row r="95" spans="1:17">
      <c r="B95" s="207"/>
      <c r="C95" s="461"/>
      <c r="D95" s="462"/>
      <c r="E95" s="462"/>
      <c r="F95" s="462"/>
      <c r="G95" s="462"/>
      <c r="H95" s="462"/>
      <c r="I95" s="462"/>
      <c r="J95" s="462"/>
      <c r="K95" s="462"/>
      <c r="L95" s="462"/>
      <c r="M95" s="462"/>
      <c r="N95" s="462"/>
      <c r="O95" s="462"/>
      <c r="P95" s="462"/>
      <c r="Q95" s="463"/>
    </row>
    <row r="96" spans="1:17">
      <c r="B96" s="207"/>
      <c r="C96" s="461"/>
      <c r="D96" s="462"/>
      <c r="E96" s="462"/>
      <c r="F96" s="462"/>
      <c r="G96" s="462"/>
      <c r="H96" s="462"/>
      <c r="I96" s="462"/>
      <c r="J96" s="462"/>
      <c r="K96" s="462"/>
      <c r="L96" s="462"/>
      <c r="M96" s="462"/>
      <c r="N96" s="462"/>
      <c r="O96" s="462"/>
      <c r="P96" s="462"/>
      <c r="Q96" s="463"/>
    </row>
    <row r="97" spans="2:17">
      <c r="B97" s="207"/>
      <c r="C97" s="461"/>
      <c r="D97" s="462"/>
      <c r="E97" s="462"/>
      <c r="F97" s="462"/>
      <c r="G97" s="462"/>
      <c r="H97" s="462"/>
      <c r="I97" s="462"/>
      <c r="J97" s="462"/>
      <c r="K97" s="462"/>
      <c r="L97" s="462"/>
      <c r="M97" s="462"/>
      <c r="N97" s="462"/>
      <c r="O97" s="462"/>
      <c r="P97" s="462"/>
      <c r="Q97" s="463"/>
    </row>
    <row r="98" spans="2:17">
      <c r="B98" s="207"/>
      <c r="C98" s="464"/>
      <c r="D98" s="465"/>
      <c r="E98" s="465"/>
      <c r="F98" s="465"/>
      <c r="G98" s="465"/>
      <c r="H98" s="465"/>
      <c r="I98" s="465"/>
      <c r="J98" s="465"/>
      <c r="K98" s="465"/>
      <c r="L98" s="465"/>
      <c r="M98" s="465"/>
      <c r="N98" s="465"/>
      <c r="O98" s="465"/>
      <c r="P98" s="465"/>
      <c r="Q98" s="466"/>
    </row>
    <row r="99" spans="2:17" ht="13.5" customHeight="1">
      <c r="B99" s="100"/>
    </row>
    <row r="100" spans="2:17">
      <c r="B100" s="100"/>
      <c r="C100" s="99"/>
      <c r="D100" s="99"/>
      <c r="E100" s="99"/>
      <c r="F100" s="99"/>
      <c r="G100" s="99"/>
      <c r="H100" s="99"/>
      <c r="I100" s="99"/>
      <c r="J100" s="99"/>
      <c r="K100" s="99"/>
      <c r="L100" s="99"/>
      <c r="M100" s="99"/>
      <c r="N100" s="99"/>
      <c r="O100" s="99"/>
      <c r="P100" s="99"/>
      <c r="Q100" s="99"/>
    </row>
    <row r="101" spans="2:17">
      <c r="B101" s="100"/>
      <c r="C101" s="100" t="s">
        <v>43</v>
      </c>
      <c r="D101" s="99"/>
      <c r="E101" s="99"/>
      <c r="F101" s="99"/>
      <c r="G101" s="99"/>
      <c r="H101" s="99"/>
      <c r="I101" s="99"/>
      <c r="J101" s="99"/>
      <c r="K101" s="99"/>
      <c r="L101" s="99"/>
      <c r="M101" s="99"/>
      <c r="N101" s="99"/>
      <c r="O101" s="99"/>
      <c r="P101" s="99"/>
      <c r="Q101" s="99"/>
    </row>
    <row r="102" spans="2:17">
      <c r="B102" s="100"/>
      <c r="C102" s="99"/>
      <c r="D102" s="99"/>
      <c r="E102" s="99"/>
      <c r="F102" s="99"/>
      <c r="G102" s="99"/>
      <c r="H102" s="99"/>
      <c r="I102" s="99"/>
      <c r="J102" s="99"/>
      <c r="K102" s="99"/>
      <c r="L102" s="99"/>
      <c r="M102" s="99"/>
      <c r="N102" s="99"/>
      <c r="O102" s="99"/>
      <c r="P102" s="99"/>
      <c r="Q102" s="99"/>
    </row>
    <row r="103" spans="2:17" ht="13.5" customHeight="1">
      <c r="B103" s="100"/>
      <c r="C103" s="358" t="s">
        <v>0</v>
      </c>
      <c r="D103" s="358"/>
      <c r="E103" s="358"/>
      <c r="F103" s="358"/>
      <c r="G103" s="358"/>
      <c r="H103" s="358"/>
      <c r="I103" s="358"/>
      <c r="J103" s="358"/>
      <c r="K103" s="358"/>
      <c r="L103" s="358"/>
      <c r="M103" s="358"/>
      <c r="N103" s="358"/>
      <c r="O103" s="358"/>
      <c r="P103" s="358"/>
      <c r="Q103" s="358"/>
    </row>
    <row r="104" spans="2:17">
      <c r="B104" s="100"/>
      <c r="C104" s="99" t="s">
        <v>93</v>
      </c>
      <c r="D104" s="99"/>
      <c r="E104" s="99"/>
      <c r="F104" s="99"/>
      <c r="G104" s="99"/>
      <c r="H104" s="99"/>
      <c r="I104" s="99"/>
      <c r="J104" s="99"/>
      <c r="K104" s="99"/>
      <c r="L104" s="99"/>
      <c r="M104" s="99"/>
      <c r="N104" s="99"/>
      <c r="O104" s="99"/>
      <c r="P104" s="99"/>
      <c r="Q104" s="99"/>
    </row>
    <row r="105" spans="2:17" ht="30" customHeight="1">
      <c r="B105" s="100"/>
      <c r="C105" s="467" t="s">
        <v>154</v>
      </c>
      <c r="D105" s="468"/>
      <c r="E105" s="468"/>
      <c r="F105" s="468"/>
      <c r="G105" s="468"/>
      <c r="H105" s="468"/>
      <c r="I105" s="468"/>
      <c r="J105" s="468"/>
      <c r="K105" s="468"/>
      <c r="L105" s="468"/>
      <c r="M105" s="468"/>
      <c r="N105" s="468"/>
      <c r="O105" s="468"/>
      <c r="P105" s="468"/>
      <c r="Q105" s="469"/>
    </row>
    <row r="106" spans="2:17" ht="8.1" customHeight="1">
      <c r="B106" s="100"/>
      <c r="C106" s="99"/>
      <c r="D106" s="99"/>
      <c r="E106" s="99"/>
      <c r="F106" s="99"/>
      <c r="G106" s="99"/>
      <c r="H106" s="99"/>
      <c r="I106" s="99"/>
      <c r="J106" s="99"/>
      <c r="K106" s="99"/>
      <c r="L106" s="99"/>
      <c r="M106" s="99"/>
      <c r="N106" s="99"/>
      <c r="O106" s="99"/>
      <c r="P106" s="99"/>
      <c r="Q106" s="99"/>
    </row>
    <row r="107" spans="2:17">
      <c r="B107" s="100"/>
      <c r="C107" s="99" t="s">
        <v>37</v>
      </c>
      <c r="D107" s="99"/>
      <c r="E107" s="99"/>
      <c r="F107" s="99"/>
      <c r="G107" s="99"/>
      <c r="H107" s="99"/>
      <c r="I107" s="99"/>
      <c r="J107" s="99"/>
      <c r="K107" s="99"/>
      <c r="L107" s="99"/>
      <c r="M107" s="99"/>
      <c r="N107" s="99"/>
      <c r="O107" s="99"/>
      <c r="P107" s="99"/>
      <c r="Q107" s="99"/>
    </row>
    <row r="108" spans="2:17" ht="35.25" customHeight="1">
      <c r="B108" s="100"/>
      <c r="C108" s="470" t="s">
        <v>163</v>
      </c>
      <c r="D108" s="471"/>
      <c r="E108" s="471"/>
      <c r="F108" s="471"/>
      <c r="G108" s="471"/>
      <c r="H108" s="471"/>
      <c r="I108" s="471"/>
      <c r="J108" s="471"/>
      <c r="K108" s="471"/>
      <c r="L108" s="471"/>
      <c r="M108" s="471"/>
      <c r="N108" s="471"/>
      <c r="O108" s="471"/>
      <c r="P108" s="471"/>
      <c r="Q108" s="472"/>
    </row>
    <row r="109" spans="2:17" ht="35.25" customHeight="1">
      <c r="B109" s="100"/>
      <c r="C109" s="473"/>
      <c r="D109" s="474"/>
      <c r="E109" s="474"/>
      <c r="F109" s="474"/>
      <c r="G109" s="474"/>
      <c r="H109" s="474"/>
      <c r="I109" s="474"/>
      <c r="J109" s="474"/>
      <c r="K109" s="474"/>
      <c r="L109" s="474"/>
      <c r="M109" s="474"/>
      <c r="N109" s="474"/>
      <c r="O109" s="474"/>
      <c r="P109" s="474"/>
      <c r="Q109" s="475"/>
    </row>
    <row r="110" spans="2:17" ht="35.25" customHeight="1">
      <c r="B110" s="100"/>
      <c r="C110" s="473"/>
      <c r="D110" s="474"/>
      <c r="E110" s="474"/>
      <c r="F110" s="474"/>
      <c r="G110" s="474"/>
      <c r="H110" s="474"/>
      <c r="I110" s="474"/>
      <c r="J110" s="474"/>
      <c r="K110" s="474"/>
      <c r="L110" s="474"/>
      <c r="M110" s="474"/>
      <c r="N110" s="474"/>
      <c r="O110" s="474"/>
      <c r="P110" s="474"/>
      <c r="Q110" s="475"/>
    </row>
    <row r="111" spans="2:17" ht="35.25" customHeight="1">
      <c r="B111" s="100"/>
      <c r="C111" s="473"/>
      <c r="D111" s="474"/>
      <c r="E111" s="474"/>
      <c r="F111" s="474"/>
      <c r="G111" s="474"/>
      <c r="H111" s="474"/>
      <c r="I111" s="474"/>
      <c r="J111" s="474"/>
      <c r="K111" s="474"/>
      <c r="L111" s="474"/>
      <c r="M111" s="474"/>
      <c r="N111" s="474"/>
      <c r="O111" s="474"/>
      <c r="P111" s="474"/>
      <c r="Q111" s="475"/>
    </row>
    <row r="112" spans="2:17" ht="35.25" customHeight="1">
      <c r="B112" s="100"/>
      <c r="C112" s="473"/>
      <c r="D112" s="474"/>
      <c r="E112" s="474"/>
      <c r="F112" s="474"/>
      <c r="G112" s="474"/>
      <c r="H112" s="474"/>
      <c r="I112" s="474"/>
      <c r="J112" s="474"/>
      <c r="K112" s="474"/>
      <c r="L112" s="474"/>
      <c r="M112" s="474"/>
      <c r="N112" s="474"/>
      <c r="O112" s="474"/>
      <c r="P112" s="474"/>
      <c r="Q112" s="475"/>
    </row>
    <row r="113" spans="2:17" ht="35.25" customHeight="1">
      <c r="B113" s="100"/>
      <c r="C113" s="473"/>
      <c r="D113" s="474"/>
      <c r="E113" s="474"/>
      <c r="F113" s="474"/>
      <c r="G113" s="474"/>
      <c r="H113" s="474"/>
      <c r="I113" s="474"/>
      <c r="J113" s="474"/>
      <c r="K113" s="474"/>
      <c r="L113" s="474"/>
      <c r="M113" s="474"/>
      <c r="N113" s="474"/>
      <c r="O113" s="474"/>
      <c r="P113" s="474"/>
      <c r="Q113" s="475"/>
    </row>
    <row r="114" spans="2:17" ht="35.25" customHeight="1">
      <c r="B114" s="100"/>
      <c r="C114" s="473"/>
      <c r="D114" s="474"/>
      <c r="E114" s="474"/>
      <c r="F114" s="474"/>
      <c r="G114" s="474"/>
      <c r="H114" s="474"/>
      <c r="I114" s="474"/>
      <c r="J114" s="474"/>
      <c r="K114" s="474"/>
      <c r="L114" s="474"/>
      <c r="M114" s="474"/>
      <c r="N114" s="474"/>
      <c r="O114" s="474"/>
      <c r="P114" s="474"/>
      <c r="Q114" s="475"/>
    </row>
    <row r="115" spans="2:17" ht="35.25" customHeight="1">
      <c r="B115" s="100"/>
      <c r="C115" s="473"/>
      <c r="D115" s="474"/>
      <c r="E115" s="474"/>
      <c r="F115" s="474"/>
      <c r="G115" s="474"/>
      <c r="H115" s="474"/>
      <c r="I115" s="474"/>
      <c r="J115" s="474"/>
      <c r="K115" s="474"/>
      <c r="L115" s="474"/>
      <c r="M115" s="474"/>
      <c r="N115" s="474"/>
      <c r="O115" s="474"/>
      <c r="P115" s="474"/>
      <c r="Q115" s="475"/>
    </row>
    <row r="116" spans="2:17" ht="35.25" customHeight="1">
      <c r="B116" s="100"/>
      <c r="C116" s="473"/>
      <c r="D116" s="474"/>
      <c r="E116" s="474"/>
      <c r="F116" s="474"/>
      <c r="G116" s="474"/>
      <c r="H116" s="474"/>
      <c r="I116" s="474"/>
      <c r="J116" s="474"/>
      <c r="K116" s="474"/>
      <c r="L116" s="474"/>
      <c r="M116" s="474"/>
      <c r="N116" s="474"/>
      <c r="O116" s="474"/>
      <c r="P116" s="474"/>
      <c r="Q116" s="475"/>
    </row>
    <row r="117" spans="2:17" ht="35.25" customHeight="1">
      <c r="B117" s="100"/>
      <c r="C117" s="473"/>
      <c r="D117" s="474"/>
      <c r="E117" s="474"/>
      <c r="F117" s="474"/>
      <c r="G117" s="474"/>
      <c r="H117" s="474"/>
      <c r="I117" s="474"/>
      <c r="J117" s="474"/>
      <c r="K117" s="474"/>
      <c r="L117" s="474"/>
      <c r="M117" s="474"/>
      <c r="N117" s="474"/>
      <c r="O117" s="474"/>
      <c r="P117" s="474"/>
      <c r="Q117" s="475"/>
    </row>
    <row r="118" spans="2:17" ht="35.25" customHeight="1">
      <c r="B118" s="100"/>
      <c r="C118" s="473"/>
      <c r="D118" s="474"/>
      <c r="E118" s="474"/>
      <c r="F118" s="474"/>
      <c r="G118" s="474"/>
      <c r="H118" s="474"/>
      <c r="I118" s="474"/>
      <c r="J118" s="474"/>
      <c r="K118" s="474"/>
      <c r="L118" s="474"/>
      <c r="M118" s="474"/>
      <c r="N118" s="474"/>
      <c r="O118" s="474"/>
      <c r="P118" s="474"/>
      <c r="Q118" s="475"/>
    </row>
    <row r="119" spans="2:17" ht="57.6" customHeight="1">
      <c r="B119" s="100"/>
      <c r="C119" s="476"/>
      <c r="D119" s="477"/>
      <c r="E119" s="477"/>
      <c r="F119" s="477"/>
      <c r="G119" s="477"/>
      <c r="H119" s="477"/>
      <c r="I119" s="477"/>
      <c r="J119" s="477"/>
      <c r="K119" s="477"/>
      <c r="L119" s="477"/>
      <c r="M119" s="477"/>
      <c r="N119" s="477"/>
      <c r="O119" s="477"/>
      <c r="P119" s="477"/>
      <c r="Q119" s="478"/>
    </row>
    <row r="120" spans="2:17" ht="7.9" customHeight="1">
      <c r="B120" s="100"/>
      <c r="C120" s="99"/>
      <c r="D120" s="99"/>
      <c r="E120" s="99"/>
      <c r="F120" s="99"/>
      <c r="G120" s="99"/>
      <c r="H120" s="99"/>
      <c r="I120" s="99"/>
      <c r="J120" s="99"/>
      <c r="K120" s="99"/>
      <c r="L120" s="99"/>
      <c r="M120" s="99"/>
      <c r="N120" s="99"/>
      <c r="O120" s="99"/>
      <c r="P120" s="99"/>
      <c r="Q120" s="99"/>
    </row>
    <row r="121" spans="2:17">
      <c r="B121" s="100"/>
      <c r="C121" s="99" t="s">
        <v>29</v>
      </c>
      <c r="D121" s="99"/>
      <c r="E121" s="99"/>
      <c r="F121" s="99"/>
      <c r="G121" s="99"/>
      <c r="H121" s="99"/>
      <c r="I121" s="99"/>
      <c r="J121" s="99"/>
      <c r="K121" s="99"/>
      <c r="L121" s="99"/>
      <c r="M121" s="99"/>
      <c r="N121" s="99"/>
      <c r="O121" s="99"/>
      <c r="P121" s="99"/>
      <c r="Q121" s="99"/>
    </row>
    <row r="122" spans="2:17" ht="30" customHeight="1">
      <c r="B122" s="100"/>
      <c r="C122" s="114"/>
      <c r="D122" s="115"/>
      <c r="E122" s="115"/>
      <c r="F122" s="343">
        <f>SUM(Q125,Q131,Q137,Q143,Q149,Q155,Q161,Q167,Q173,Q179,Q185)</f>
        <v>0</v>
      </c>
      <c r="G122" s="343"/>
      <c r="H122" s="343"/>
      <c r="I122" s="343"/>
      <c r="J122" s="343"/>
      <c r="K122" s="343"/>
      <c r="L122" s="343"/>
      <c r="M122" s="343"/>
      <c r="N122" s="343"/>
      <c r="O122" s="343"/>
      <c r="P122" s="115"/>
      <c r="Q122" s="116"/>
    </row>
    <row r="123" spans="2:17" ht="7.9" customHeight="1">
      <c r="B123" s="100"/>
      <c r="C123" s="99"/>
      <c r="D123" s="99"/>
      <c r="E123" s="99"/>
      <c r="F123" s="99"/>
      <c r="G123" s="99"/>
      <c r="H123" s="99"/>
      <c r="I123" s="99"/>
      <c r="J123" s="99"/>
      <c r="K123" s="99"/>
      <c r="L123" s="99"/>
      <c r="M123" s="99"/>
      <c r="N123" s="99"/>
      <c r="O123" s="99"/>
      <c r="P123" s="99"/>
      <c r="Q123" s="99"/>
    </row>
    <row r="124" spans="2:17">
      <c r="B124" s="100"/>
      <c r="C124" s="103" t="s">
        <v>24</v>
      </c>
      <c r="D124" s="99"/>
      <c r="E124" s="99"/>
      <c r="F124" s="99"/>
      <c r="G124" s="99"/>
      <c r="H124" s="99"/>
      <c r="I124" s="99"/>
      <c r="J124" s="99"/>
      <c r="K124" s="99"/>
      <c r="L124" s="99"/>
      <c r="M124" s="99"/>
      <c r="N124" s="99"/>
      <c r="O124" s="99"/>
      <c r="P124" s="99"/>
      <c r="Q124" s="99"/>
    </row>
    <row r="125" spans="2:17">
      <c r="B125" s="100"/>
      <c r="C125" s="128" t="s">
        <v>119</v>
      </c>
      <c r="D125" s="34"/>
      <c r="F125" s="34"/>
      <c r="G125" s="129"/>
      <c r="H125" s="34"/>
      <c r="I125" s="34"/>
      <c r="J125" s="34"/>
      <c r="K125" s="34"/>
      <c r="L125" s="34"/>
      <c r="M125" s="34"/>
      <c r="N125" s="34"/>
      <c r="O125" s="37"/>
      <c r="P125" s="130"/>
      <c r="Q125" s="131">
        <f>SUM(P126:P130)</f>
        <v>0</v>
      </c>
    </row>
    <row r="126" spans="2:17">
      <c r="B126" s="100"/>
      <c r="C126" s="344" t="s">
        <v>75</v>
      </c>
      <c r="D126" s="345"/>
      <c r="E126" s="195" t="s">
        <v>76</v>
      </c>
      <c r="F126" s="195"/>
      <c r="G126" s="346" t="s">
        <v>82</v>
      </c>
      <c r="H126" s="346"/>
      <c r="I126" s="196"/>
      <c r="J126" s="346" t="s">
        <v>83</v>
      </c>
      <c r="K126" s="346"/>
      <c r="L126" s="196"/>
      <c r="M126" s="196"/>
      <c r="N126" s="196"/>
      <c r="O126" s="196"/>
      <c r="P126" s="196"/>
      <c r="Q126" s="134" t="s">
        <v>78</v>
      </c>
    </row>
    <row r="127" spans="2:17">
      <c r="B127" s="100"/>
      <c r="C127" s="347"/>
      <c r="D127" s="348"/>
      <c r="E127" s="135">
        <v>0</v>
      </c>
      <c r="F127" s="136" t="s">
        <v>79</v>
      </c>
      <c r="G127" s="137">
        <v>0</v>
      </c>
      <c r="H127" s="138" t="s">
        <v>80</v>
      </c>
      <c r="I127" s="136" t="s">
        <v>79</v>
      </c>
      <c r="J127" s="137">
        <v>0</v>
      </c>
      <c r="K127" s="138" t="s">
        <v>81</v>
      </c>
      <c r="L127" s="136"/>
      <c r="M127" s="139"/>
      <c r="N127" s="139"/>
      <c r="O127" s="140" t="s">
        <v>95</v>
      </c>
      <c r="P127" s="141">
        <f>ROUNDDOWN($E127*$G127*$J127,0)</f>
        <v>0</v>
      </c>
      <c r="Q127" s="142" t="s">
        <v>96</v>
      </c>
    </row>
    <row r="128" spans="2:17">
      <c r="B128" s="100"/>
      <c r="C128" s="369"/>
      <c r="D128" s="370"/>
      <c r="E128" s="143">
        <v>0</v>
      </c>
      <c r="F128" s="144" t="s">
        <v>79</v>
      </c>
      <c r="G128" s="145">
        <v>0</v>
      </c>
      <c r="H128" s="146" t="s">
        <v>80</v>
      </c>
      <c r="I128" s="144" t="s">
        <v>79</v>
      </c>
      <c r="J128" s="145">
        <v>0</v>
      </c>
      <c r="K128" s="146" t="s">
        <v>81</v>
      </c>
      <c r="L128" s="144"/>
      <c r="M128" s="147"/>
      <c r="N128" s="147"/>
      <c r="O128" s="148" t="s">
        <v>95</v>
      </c>
      <c r="P128" s="149">
        <f>ROUNDDOWN($E128*$G128*$J128,0)</f>
        <v>0</v>
      </c>
      <c r="Q128" s="150"/>
    </row>
    <row r="129" spans="2:17">
      <c r="B129" s="100"/>
      <c r="C129" s="371"/>
      <c r="D129" s="372"/>
      <c r="E129" s="151">
        <v>0</v>
      </c>
      <c r="F129" s="152" t="s">
        <v>79</v>
      </c>
      <c r="G129" s="153">
        <v>0</v>
      </c>
      <c r="H129" s="154" t="s">
        <v>80</v>
      </c>
      <c r="I129" s="152" t="s">
        <v>79</v>
      </c>
      <c r="J129" s="153">
        <v>0</v>
      </c>
      <c r="K129" s="154" t="s">
        <v>81</v>
      </c>
      <c r="L129" s="152"/>
      <c r="M129" s="155"/>
      <c r="N129" s="155"/>
      <c r="O129" s="156" t="s">
        <v>95</v>
      </c>
      <c r="P129" s="157">
        <f>ROUNDDOWN($E129*$G129*$J129,0)</f>
        <v>0</v>
      </c>
      <c r="Q129" s="158"/>
    </row>
    <row r="130" spans="2:17">
      <c r="B130" s="100"/>
      <c r="C130" s="34"/>
      <c r="D130" s="34"/>
      <c r="E130" s="34"/>
      <c r="F130" s="34"/>
      <c r="G130" s="34"/>
      <c r="H130" s="34"/>
      <c r="I130" s="34"/>
      <c r="J130" s="34"/>
      <c r="K130" s="34"/>
      <c r="L130" s="34"/>
      <c r="M130" s="34"/>
      <c r="N130" s="34"/>
      <c r="O130" s="34"/>
      <c r="P130" s="34"/>
      <c r="Q130" s="34"/>
    </row>
    <row r="131" spans="2:17" ht="13.15" customHeight="1">
      <c r="B131" s="100"/>
      <c r="C131" s="128" t="s">
        <v>101</v>
      </c>
      <c r="E131" s="34"/>
      <c r="F131" s="34"/>
      <c r="G131" s="34"/>
      <c r="H131" s="34"/>
      <c r="I131" s="34"/>
      <c r="J131" s="34"/>
      <c r="K131" s="34"/>
      <c r="L131" s="34"/>
      <c r="M131" s="34"/>
      <c r="N131" s="34"/>
      <c r="O131" s="34"/>
      <c r="P131" s="130"/>
      <c r="Q131" s="131">
        <f>SUM(P132:P136)</f>
        <v>0</v>
      </c>
    </row>
    <row r="132" spans="2:17">
      <c r="B132" s="100"/>
      <c r="C132" s="344" t="s">
        <v>75</v>
      </c>
      <c r="D132" s="345"/>
      <c r="E132" s="195" t="s">
        <v>76</v>
      </c>
      <c r="F132" s="195"/>
      <c r="G132" s="346" t="s">
        <v>82</v>
      </c>
      <c r="H132" s="346"/>
      <c r="I132" s="196"/>
      <c r="J132" s="346" t="s">
        <v>83</v>
      </c>
      <c r="K132" s="346"/>
      <c r="L132" s="196"/>
      <c r="M132" s="196"/>
      <c r="N132" s="196"/>
      <c r="O132" s="196"/>
      <c r="P132" s="196"/>
      <c r="Q132" s="134" t="s">
        <v>78</v>
      </c>
    </row>
    <row r="133" spans="2:17">
      <c r="B133" s="100"/>
      <c r="C133" s="347"/>
      <c r="D133" s="348"/>
      <c r="E133" s="135">
        <v>0</v>
      </c>
      <c r="F133" s="136" t="s">
        <v>79</v>
      </c>
      <c r="G133" s="137">
        <v>0</v>
      </c>
      <c r="H133" s="138" t="s">
        <v>80</v>
      </c>
      <c r="I133" s="136" t="s">
        <v>79</v>
      </c>
      <c r="J133" s="137">
        <v>0</v>
      </c>
      <c r="K133" s="138" t="s">
        <v>81</v>
      </c>
      <c r="L133" s="136"/>
      <c r="M133" s="139"/>
      <c r="N133" s="139"/>
      <c r="O133" s="140" t="s">
        <v>95</v>
      </c>
      <c r="P133" s="141">
        <f>ROUNDDOWN($E133*$G133*$J133,0)</f>
        <v>0</v>
      </c>
      <c r="Q133" s="142" t="s">
        <v>96</v>
      </c>
    </row>
    <row r="134" spans="2:17">
      <c r="B134" s="100"/>
      <c r="C134" s="369"/>
      <c r="D134" s="370"/>
      <c r="E134" s="143">
        <v>0</v>
      </c>
      <c r="F134" s="144" t="s">
        <v>79</v>
      </c>
      <c r="G134" s="145">
        <v>0</v>
      </c>
      <c r="H134" s="146" t="s">
        <v>80</v>
      </c>
      <c r="I134" s="144" t="s">
        <v>79</v>
      </c>
      <c r="J134" s="145">
        <v>0</v>
      </c>
      <c r="K134" s="146" t="s">
        <v>81</v>
      </c>
      <c r="L134" s="144"/>
      <c r="M134" s="147"/>
      <c r="N134" s="147"/>
      <c r="O134" s="148" t="s">
        <v>95</v>
      </c>
      <c r="P134" s="149">
        <f>ROUNDDOWN($E134*$G134*$J134,0)</f>
        <v>0</v>
      </c>
      <c r="Q134" s="150"/>
    </row>
    <row r="135" spans="2:17">
      <c r="B135" s="100"/>
      <c r="C135" s="371"/>
      <c r="D135" s="372"/>
      <c r="E135" s="151">
        <v>0</v>
      </c>
      <c r="F135" s="152" t="s">
        <v>79</v>
      </c>
      <c r="G135" s="153">
        <v>0</v>
      </c>
      <c r="H135" s="154" t="s">
        <v>80</v>
      </c>
      <c r="I135" s="152" t="s">
        <v>79</v>
      </c>
      <c r="J135" s="153">
        <v>0</v>
      </c>
      <c r="K135" s="154" t="s">
        <v>81</v>
      </c>
      <c r="L135" s="152"/>
      <c r="M135" s="155"/>
      <c r="N135" s="155"/>
      <c r="O135" s="156" t="s">
        <v>95</v>
      </c>
      <c r="P135" s="157">
        <f>ROUNDDOWN($E135*$G135*$J135,0)</f>
        <v>0</v>
      </c>
      <c r="Q135" s="158"/>
    </row>
    <row r="136" spans="2:17">
      <c r="B136" s="100"/>
      <c r="C136" s="34"/>
      <c r="D136" s="34"/>
      <c r="E136" s="34"/>
      <c r="F136" s="34"/>
      <c r="G136" s="34"/>
      <c r="H136" s="34"/>
      <c r="I136" s="34"/>
      <c r="J136" s="34"/>
      <c r="K136" s="34"/>
      <c r="L136" s="34"/>
      <c r="M136" s="34"/>
      <c r="N136" s="34"/>
      <c r="O136" s="34"/>
      <c r="P136" s="34"/>
      <c r="Q136" s="34"/>
    </row>
    <row r="137" spans="2:17" ht="13.15" customHeight="1">
      <c r="B137" s="100"/>
      <c r="C137" s="128" t="s">
        <v>102</v>
      </c>
      <c r="E137" s="34"/>
      <c r="F137" s="34"/>
      <c r="G137" s="34"/>
      <c r="H137" s="34"/>
      <c r="I137" s="34"/>
      <c r="J137" s="34"/>
      <c r="K137" s="34"/>
      <c r="L137" s="34"/>
      <c r="M137" s="34"/>
      <c r="N137" s="34"/>
      <c r="O137" s="34"/>
      <c r="P137" s="130"/>
      <c r="Q137" s="131">
        <f>SUM(P138:P142)</f>
        <v>0</v>
      </c>
    </row>
    <row r="138" spans="2:17">
      <c r="B138" s="100"/>
      <c r="C138" s="344" t="s">
        <v>75</v>
      </c>
      <c r="D138" s="345"/>
      <c r="E138" s="195" t="s">
        <v>76</v>
      </c>
      <c r="F138" s="195"/>
      <c r="G138" s="346" t="s">
        <v>82</v>
      </c>
      <c r="H138" s="346"/>
      <c r="I138" s="196"/>
      <c r="J138" s="346" t="s">
        <v>83</v>
      </c>
      <c r="K138" s="346"/>
      <c r="L138" s="196"/>
      <c r="M138" s="196"/>
      <c r="N138" s="196"/>
      <c r="O138" s="196"/>
      <c r="P138" s="196"/>
      <c r="Q138" s="134" t="s">
        <v>78</v>
      </c>
    </row>
    <row r="139" spans="2:17">
      <c r="B139" s="100"/>
      <c r="C139" s="347"/>
      <c r="D139" s="348"/>
      <c r="E139" s="135">
        <v>0</v>
      </c>
      <c r="F139" s="136" t="s">
        <v>79</v>
      </c>
      <c r="G139" s="137">
        <v>0</v>
      </c>
      <c r="H139" s="138" t="s">
        <v>80</v>
      </c>
      <c r="I139" s="136" t="s">
        <v>79</v>
      </c>
      <c r="J139" s="137">
        <v>0</v>
      </c>
      <c r="K139" s="138" t="s">
        <v>97</v>
      </c>
      <c r="L139" s="136"/>
      <c r="M139" s="139"/>
      <c r="N139" s="139"/>
      <c r="O139" s="140" t="s">
        <v>95</v>
      </c>
      <c r="P139" s="141">
        <f>ROUNDDOWN($E139*$G139*$J139,0)</f>
        <v>0</v>
      </c>
      <c r="Q139" s="142"/>
    </row>
    <row r="140" spans="2:17">
      <c r="B140" s="100"/>
      <c r="C140" s="369"/>
      <c r="D140" s="370"/>
      <c r="E140" s="143">
        <v>0</v>
      </c>
      <c r="F140" s="144" t="s">
        <v>79</v>
      </c>
      <c r="G140" s="145">
        <v>0</v>
      </c>
      <c r="H140" s="146" t="s">
        <v>80</v>
      </c>
      <c r="I140" s="144" t="s">
        <v>79</v>
      </c>
      <c r="J140" s="145">
        <v>0</v>
      </c>
      <c r="K140" s="146" t="s">
        <v>97</v>
      </c>
      <c r="L140" s="144"/>
      <c r="M140" s="147"/>
      <c r="N140" s="147"/>
      <c r="O140" s="148" t="s">
        <v>95</v>
      </c>
      <c r="P140" s="149">
        <f>ROUNDDOWN($E140*$G140*$J140,0)</f>
        <v>0</v>
      </c>
      <c r="Q140" s="150"/>
    </row>
    <row r="141" spans="2:17">
      <c r="B141" s="100"/>
      <c r="C141" s="371"/>
      <c r="D141" s="372"/>
      <c r="E141" s="151">
        <v>0</v>
      </c>
      <c r="F141" s="152" t="s">
        <v>79</v>
      </c>
      <c r="G141" s="153">
        <v>0</v>
      </c>
      <c r="H141" s="154" t="s">
        <v>80</v>
      </c>
      <c r="I141" s="152" t="s">
        <v>79</v>
      </c>
      <c r="J141" s="153">
        <v>0</v>
      </c>
      <c r="K141" s="154" t="s">
        <v>97</v>
      </c>
      <c r="L141" s="152"/>
      <c r="M141" s="155"/>
      <c r="N141" s="155"/>
      <c r="O141" s="156" t="s">
        <v>95</v>
      </c>
      <c r="P141" s="157">
        <f>ROUNDDOWN($E141*$G141*$J141,0)</f>
        <v>0</v>
      </c>
      <c r="Q141" s="158"/>
    </row>
    <row r="142" spans="2:17">
      <c r="B142" s="100"/>
      <c r="C142" s="34"/>
      <c r="D142" s="34"/>
      <c r="E142" s="34"/>
      <c r="F142" s="34"/>
      <c r="G142" s="34"/>
      <c r="H142" s="34"/>
      <c r="I142" s="34"/>
      <c r="J142" s="34"/>
      <c r="K142" s="34"/>
      <c r="L142" s="34"/>
      <c r="M142" s="34"/>
      <c r="N142" s="34"/>
      <c r="O142" s="34"/>
      <c r="P142" s="34"/>
      <c r="Q142" s="34"/>
    </row>
    <row r="143" spans="2:17" ht="13.15" customHeight="1">
      <c r="B143" s="100"/>
      <c r="C143" s="128" t="s">
        <v>103</v>
      </c>
      <c r="E143" s="34"/>
      <c r="F143" s="34"/>
      <c r="G143" s="34"/>
      <c r="H143" s="34"/>
      <c r="I143" s="34"/>
      <c r="J143" s="34"/>
      <c r="K143" s="34"/>
      <c r="L143" s="34"/>
      <c r="M143" s="34"/>
      <c r="N143" s="34"/>
      <c r="O143" s="34"/>
      <c r="P143" s="130"/>
      <c r="Q143" s="131">
        <f>SUM(P144:P148)</f>
        <v>0</v>
      </c>
    </row>
    <row r="144" spans="2:17">
      <c r="B144" s="100"/>
      <c r="C144" s="344" t="s">
        <v>75</v>
      </c>
      <c r="D144" s="345"/>
      <c r="E144" s="195" t="s">
        <v>76</v>
      </c>
      <c r="F144" s="195"/>
      <c r="G144" s="346" t="s">
        <v>82</v>
      </c>
      <c r="H144" s="346"/>
      <c r="I144" s="196"/>
      <c r="J144" s="346" t="s">
        <v>83</v>
      </c>
      <c r="K144" s="346"/>
      <c r="L144" s="196"/>
      <c r="M144" s="196"/>
      <c r="N144" s="196"/>
      <c r="O144" s="196"/>
      <c r="P144" s="196"/>
      <c r="Q144" s="134" t="s">
        <v>78</v>
      </c>
    </row>
    <row r="145" spans="2:17">
      <c r="B145" s="100"/>
      <c r="C145" s="347"/>
      <c r="D145" s="348"/>
      <c r="E145" s="135">
        <v>0</v>
      </c>
      <c r="F145" s="136" t="s">
        <v>79</v>
      </c>
      <c r="G145" s="137">
        <v>0</v>
      </c>
      <c r="H145" s="138" t="s">
        <v>80</v>
      </c>
      <c r="I145" s="136" t="s">
        <v>79</v>
      </c>
      <c r="J145" s="137">
        <v>0</v>
      </c>
      <c r="K145" s="138" t="s">
        <v>84</v>
      </c>
      <c r="L145" s="136"/>
      <c r="M145" s="139"/>
      <c r="N145" s="139"/>
      <c r="O145" s="140" t="s">
        <v>95</v>
      </c>
      <c r="P145" s="141">
        <f>ROUNDDOWN($E145*$G145*$J145,0)</f>
        <v>0</v>
      </c>
      <c r="Q145" s="142" t="s">
        <v>98</v>
      </c>
    </row>
    <row r="146" spans="2:17">
      <c r="B146" s="100"/>
      <c r="C146" s="369"/>
      <c r="D146" s="370"/>
      <c r="E146" s="143">
        <v>0</v>
      </c>
      <c r="F146" s="144" t="s">
        <v>79</v>
      </c>
      <c r="G146" s="145">
        <v>0</v>
      </c>
      <c r="H146" s="146" t="s">
        <v>80</v>
      </c>
      <c r="I146" s="144" t="s">
        <v>79</v>
      </c>
      <c r="J146" s="145">
        <v>0</v>
      </c>
      <c r="K146" s="146" t="s">
        <v>84</v>
      </c>
      <c r="L146" s="144"/>
      <c r="M146" s="147"/>
      <c r="N146" s="147"/>
      <c r="O146" s="148" t="s">
        <v>95</v>
      </c>
      <c r="P146" s="149">
        <f>ROUNDDOWN($E146*$G146*$J146,0)</f>
        <v>0</v>
      </c>
      <c r="Q146" s="150"/>
    </row>
    <row r="147" spans="2:17">
      <c r="B147" s="100"/>
      <c r="C147" s="371"/>
      <c r="D147" s="372"/>
      <c r="E147" s="151">
        <v>0</v>
      </c>
      <c r="F147" s="152" t="s">
        <v>79</v>
      </c>
      <c r="G147" s="153">
        <v>0</v>
      </c>
      <c r="H147" s="154" t="s">
        <v>80</v>
      </c>
      <c r="I147" s="152" t="s">
        <v>79</v>
      </c>
      <c r="J147" s="153">
        <v>0</v>
      </c>
      <c r="K147" s="154" t="s">
        <v>84</v>
      </c>
      <c r="L147" s="152"/>
      <c r="M147" s="155"/>
      <c r="N147" s="155"/>
      <c r="O147" s="156" t="s">
        <v>95</v>
      </c>
      <c r="P147" s="157">
        <f>ROUNDDOWN($E147*$G147*$J147,0)</f>
        <v>0</v>
      </c>
      <c r="Q147" s="158"/>
    </row>
    <row r="148" spans="2:17">
      <c r="B148" s="100"/>
      <c r="C148" s="34"/>
      <c r="D148" s="34"/>
      <c r="E148" s="34"/>
      <c r="F148" s="34"/>
      <c r="G148" s="34"/>
      <c r="H148" s="34"/>
      <c r="I148" s="34"/>
      <c r="J148" s="34"/>
      <c r="K148" s="34"/>
      <c r="L148" s="34"/>
      <c r="M148" s="34"/>
      <c r="N148" s="34"/>
      <c r="O148" s="34"/>
      <c r="P148" s="34"/>
      <c r="Q148" s="34"/>
    </row>
    <row r="149" spans="2:17" ht="13.15" customHeight="1">
      <c r="B149" s="100"/>
      <c r="C149" s="128" t="s">
        <v>86</v>
      </c>
      <c r="E149" s="34"/>
      <c r="F149" s="34"/>
      <c r="G149" s="34"/>
      <c r="H149" s="34"/>
      <c r="I149" s="34"/>
      <c r="J149" s="34"/>
      <c r="K149" s="34"/>
      <c r="L149" s="34"/>
      <c r="M149" s="34"/>
      <c r="N149" s="34"/>
      <c r="O149" s="34"/>
      <c r="P149" s="130"/>
      <c r="Q149" s="131">
        <f>SUM(P150:P154)</f>
        <v>0</v>
      </c>
    </row>
    <row r="150" spans="2:17">
      <c r="B150" s="100"/>
      <c r="C150" s="344" t="s">
        <v>75</v>
      </c>
      <c r="D150" s="345"/>
      <c r="E150" s="195" t="s">
        <v>87</v>
      </c>
      <c r="F150" s="195"/>
      <c r="G150" s="346" t="s">
        <v>82</v>
      </c>
      <c r="H150" s="346"/>
      <c r="I150" s="196"/>
      <c r="J150" s="346" t="s">
        <v>83</v>
      </c>
      <c r="K150" s="346"/>
      <c r="L150" s="196"/>
      <c r="M150" s="196"/>
      <c r="N150" s="196"/>
      <c r="O150" s="196"/>
      <c r="P150" s="196"/>
      <c r="Q150" s="134" t="s">
        <v>78</v>
      </c>
    </row>
    <row r="151" spans="2:17">
      <c r="B151" s="100"/>
      <c r="C151" s="347"/>
      <c r="D151" s="348"/>
      <c r="E151" s="135">
        <v>0</v>
      </c>
      <c r="F151" s="136" t="s">
        <v>79</v>
      </c>
      <c r="G151" s="137">
        <v>0</v>
      </c>
      <c r="H151" s="138" t="s">
        <v>85</v>
      </c>
      <c r="I151" s="136" t="s">
        <v>79</v>
      </c>
      <c r="J151" s="137">
        <v>0</v>
      </c>
      <c r="K151" s="138" t="s">
        <v>84</v>
      </c>
      <c r="L151" s="136" t="s">
        <v>79</v>
      </c>
      <c r="M151" s="139"/>
      <c r="N151" s="139"/>
      <c r="O151" s="140" t="s">
        <v>95</v>
      </c>
      <c r="P151" s="141">
        <f t="shared" ref="P151:P153" si="0">ROUNDDOWN($E151*$G151*$J151,0)</f>
        <v>0</v>
      </c>
      <c r="Q151" s="142"/>
    </row>
    <row r="152" spans="2:17">
      <c r="B152" s="100"/>
      <c r="C152" s="369"/>
      <c r="D152" s="370"/>
      <c r="E152" s="143">
        <v>0</v>
      </c>
      <c r="F152" s="144" t="s">
        <v>79</v>
      </c>
      <c r="G152" s="145">
        <v>0</v>
      </c>
      <c r="H152" s="146" t="s">
        <v>85</v>
      </c>
      <c r="I152" s="144" t="s">
        <v>79</v>
      </c>
      <c r="J152" s="145">
        <v>0</v>
      </c>
      <c r="K152" s="146" t="s">
        <v>84</v>
      </c>
      <c r="L152" s="144" t="s">
        <v>79</v>
      </c>
      <c r="M152" s="147"/>
      <c r="N152" s="147"/>
      <c r="O152" s="148" t="s">
        <v>95</v>
      </c>
      <c r="P152" s="149">
        <f t="shared" si="0"/>
        <v>0</v>
      </c>
      <c r="Q152" s="150"/>
    </row>
    <row r="153" spans="2:17">
      <c r="B153" s="100"/>
      <c r="C153" s="371"/>
      <c r="D153" s="372"/>
      <c r="E153" s="151">
        <v>0</v>
      </c>
      <c r="F153" s="152" t="s">
        <v>79</v>
      </c>
      <c r="G153" s="153">
        <v>0</v>
      </c>
      <c r="H153" s="154" t="s">
        <v>85</v>
      </c>
      <c r="I153" s="152" t="s">
        <v>79</v>
      </c>
      <c r="J153" s="153">
        <v>0</v>
      </c>
      <c r="K153" s="154" t="s">
        <v>84</v>
      </c>
      <c r="L153" s="152" t="s">
        <v>79</v>
      </c>
      <c r="M153" s="155"/>
      <c r="N153" s="155"/>
      <c r="O153" s="156" t="s">
        <v>95</v>
      </c>
      <c r="P153" s="157">
        <f t="shared" si="0"/>
        <v>0</v>
      </c>
      <c r="Q153" s="158"/>
    </row>
    <row r="154" spans="2:17">
      <c r="B154" s="100"/>
      <c r="C154" s="34"/>
      <c r="D154" s="40"/>
      <c r="E154" s="40"/>
      <c r="F154" s="40"/>
      <c r="G154" s="40"/>
      <c r="H154" s="40"/>
      <c r="I154" s="40"/>
      <c r="J154" s="40"/>
      <c r="K154" s="40"/>
      <c r="L154" s="40"/>
      <c r="M154" s="40"/>
      <c r="N154" s="40"/>
      <c r="O154" s="40"/>
      <c r="P154" s="40"/>
      <c r="Q154" s="40"/>
    </row>
    <row r="155" spans="2:17" ht="13.15" customHeight="1">
      <c r="B155" s="100"/>
      <c r="C155" s="128" t="s">
        <v>88</v>
      </c>
      <c r="E155" s="34"/>
      <c r="F155" s="34"/>
      <c r="G155" s="34"/>
      <c r="H155" s="34"/>
      <c r="I155" s="34"/>
      <c r="J155" s="34"/>
      <c r="K155" s="34"/>
      <c r="L155" s="34"/>
      <c r="M155" s="34"/>
      <c r="N155" s="34"/>
      <c r="O155" s="34"/>
      <c r="P155" s="130"/>
      <c r="Q155" s="131">
        <f>SUM(P156:P160)</f>
        <v>0</v>
      </c>
    </row>
    <row r="156" spans="2:17">
      <c r="B156" s="100"/>
      <c r="C156" s="344" t="s">
        <v>75</v>
      </c>
      <c r="D156" s="345"/>
      <c r="E156" s="195" t="s">
        <v>89</v>
      </c>
      <c r="F156" s="195"/>
      <c r="G156" s="346" t="s">
        <v>82</v>
      </c>
      <c r="H156" s="346"/>
      <c r="I156" s="196"/>
      <c r="J156" s="346" t="s">
        <v>83</v>
      </c>
      <c r="K156" s="346"/>
      <c r="L156" s="196"/>
      <c r="M156" s="191" t="s">
        <v>77</v>
      </c>
      <c r="N156" s="196"/>
      <c r="O156" s="196"/>
      <c r="P156" s="196"/>
      <c r="Q156" s="134" t="s">
        <v>78</v>
      </c>
    </row>
    <row r="157" spans="2:17">
      <c r="B157" s="100"/>
      <c r="C157" s="347"/>
      <c r="D157" s="348"/>
      <c r="E157" s="135">
        <v>0</v>
      </c>
      <c r="F157" s="136" t="s">
        <v>79</v>
      </c>
      <c r="G157" s="137">
        <v>0</v>
      </c>
      <c r="H157" s="138" t="s">
        <v>85</v>
      </c>
      <c r="I157" s="136" t="s">
        <v>79</v>
      </c>
      <c r="J157" s="137">
        <v>0</v>
      </c>
      <c r="K157" s="138" t="s">
        <v>84</v>
      </c>
      <c r="L157" s="136" t="s">
        <v>79</v>
      </c>
      <c r="M157" s="139"/>
      <c r="N157" s="139"/>
      <c r="O157" s="140" t="s">
        <v>95</v>
      </c>
      <c r="P157" s="141">
        <f>ROUNDDOWN($E157*$G157*$J157*$M157,0)</f>
        <v>0</v>
      </c>
      <c r="Q157" s="142"/>
    </row>
    <row r="158" spans="2:17">
      <c r="B158" s="100"/>
      <c r="C158" s="369"/>
      <c r="D158" s="370"/>
      <c r="E158" s="143">
        <v>0</v>
      </c>
      <c r="F158" s="144" t="s">
        <v>79</v>
      </c>
      <c r="G158" s="145">
        <v>0</v>
      </c>
      <c r="H158" s="146" t="s">
        <v>85</v>
      </c>
      <c r="I158" s="144" t="s">
        <v>79</v>
      </c>
      <c r="J158" s="145">
        <v>0</v>
      </c>
      <c r="K158" s="146" t="s">
        <v>84</v>
      </c>
      <c r="L158" s="144" t="s">
        <v>79</v>
      </c>
      <c r="M158" s="147"/>
      <c r="N158" s="147"/>
      <c r="O158" s="148" t="s">
        <v>95</v>
      </c>
      <c r="P158" s="149">
        <f>ROUNDDOWN($E158*$G158*$J158*$M158,0)</f>
        <v>0</v>
      </c>
      <c r="Q158" s="150"/>
    </row>
    <row r="159" spans="2:17">
      <c r="B159" s="100"/>
      <c r="C159" s="371"/>
      <c r="D159" s="372"/>
      <c r="E159" s="151">
        <v>0</v>
      </c>
      <c r="F159" s="152" t="s">
        <v>79</v>
      </c>
      <c r="G159" s="153">
        <v>0</v>
      </c>
      <c r="H159" s="154" t="s">
        <v>85</v>
      </c>
      <c r="I159" s="152" t="s">
        <v>79</v>
      </c>
      <c r="J159" s="153">
        <v>0</v>
      </c>
      <c r="K159" s="154" t="s">
        <v>84</v>
      </c>
      <c r="L159" s="152" t="s">
        <v>79</v>
      </c>
      <c r="M159" s="155"/>
      <c r="N159" s="155"/>
      <c r="O159" s="156" t="s">
        <v>95</v>
      </c>
      <c r="P159" s="157">
        <f>ROUNDDOWN($E159*$G159*$J159*$M159,0)</f>
        <v>0</v>
      </c>
      <c r="Q159" s="158"/>
    </row>
    <row r="160" spans="2:17">
      <c r="B160" s="100"/>
      <c r="C160" s="34"/>
      <c r="D160" s="34"/>
      <c r="E160" s="34"/>
      <c r="F160" s="34"/>
      <c r="G160" s="34"/>
      <c r="H160" s="34"/>
      <c r="I160" s="34"/>
      <c r="J160" s="34"/>
      <c r="K160" s="34"/>
      <c r="L160" s="34"/>
      <c r="M160" s="34"/>
      <c r="N160" s="34"/>
      <c r="O160" s="34"/>
      <c r="P160" s="34"/>
      <c r="Q160" s="40"/>
    </row>
    <row r="161" spans="1:17">
      <c r="B161" s="100"/>
      <c r="C161" s="128" t="s">
        <v>90</v>
      </c>
      <c r="E161" s="34"/>
      <c r="F161" s="34"/>
      <c r="G161" s="34"/>
      <c r="H161" s="34"/>
      <c r="I161" s="34"/>
      <c r="J161" s="34"/>
      <c r="K161" s="34"/>
      <c r="L161" s="159"/>
      <c r="M161" s="34"/>
      <c r="N161" s="34"/>
      <c r="O161" s="37"/>
      <c r="P161" s="130"/>
      <c r="Q161" s="131">
        <f>SUM(P162:P166)</f>
        <v>0</v>
      </c>
    </row>
    <row r="162" spans="1:17">
      <c r="B162" s="100"/>
      <c r="C162" s="344" t="s">
        <v>75</v>
      </c>
      <c r="D162" s="345"/>
      <c r="E162" s="195" t="s">
        <v>89</v>
      </c>
      <c r="F162" s="195"/>
      <c r="G162" s="346" t="s">
        <v>82</v>
      </c>
      <c r="H162" s="346"/>
      <c r="I162" s="196"/>
      <c r="J162" s="346" t="s">
        <v>83</v>
      </c>
      <c r="K162" s="346"/>
      <c r="L162" s="196"/>
      <c r="M162" s="196" t="s">
        <v>77</v>
      </c>
      <c r="N162" s="196"/>
      <c r="O162" s="196"/>
      <c r="P162" s="196"/>
      <c r="Q162" s="134" t="s">
        <v>78</v>
      </c>
    </row>
    <row r="163" spans="1:17">
      <c r="B163" s="100"/>
      <c r="C163" s="347"/>
      <c r="D163" s="348"/>
      <c r="E163" s="135">
        <v>0</v>
      </c>
      <c r="F163" s="136" t="s">
        <v>79</v>
      </c>
      <c r="G163" s="137">
        <v>0</v>
      </c>
      <c r="H163" s="138" t="s">
        <v>85</v>
      </c>
      <c r="I163" s="136" t="s">
        <v>79</v>
      </c>
      <c r="J163" s="137">
        <v>0</v>
      </c>
      <c r="K163" s="138" t="s">
        <v>84</v>
      </c>
      <c r="L163" s="136" t="s">
        <v>79</v>
      </c>
      <c r="M163" s="139"/>
      <c r="N163" s="139"/>
      <c r="O163" s="140" t="s">
        <v>95</v>
      </c>
      <c r="P163" s="141">
        <f>ROUNDDOWN($E163*$G163*$J163*$M163,0)</f>
        <v>0</v>
      </c>
      <c r="Q163" s="142"/>
    </row>
    <row r="164" spans="1:17">
      <c r="B164" s="100"/>
      <c r="C164" s="369"/>
      <c r="D164" s="370"/>
      <c r="E164" s="143">
        <v>0</v>
      </c>
      <c r="F164" s="144" t="s">
        <v>79</v>
      </c>
      <c r="G164" s="145">
        <v>0</v>
      </c>
      <c r="H164" s="146" t="s">
        <v>85</v>
      </c>
      <c r="I164" s="144" t="s">
        <v>79</v>
      </c>
      <c r="J164" s="145">
        <v>0</v>
      </c>
      <c r="K164" s="146" t="s">
        <v>84</v>
      </c>
      <c r="L164" s="144" t="s">
        <v>79</v>
      </c>
      <c r="M164" s="147"/>
      <c r="N164" s="147"/>
      <c r="O164" s="148" t="s">
        <v>95</v>
      </c>
      <c r="P164" s="149">
        <f>ROUNDDOWN($E164*$G164*$J164*$M164,0)</f>
        <v>0</v>
      </c>
      <c r="Q164" s="150"/>
    </row>
    <row r="165" spans="1:17">
      <c r="B165" s="100"/>
      <c r="C165" s="371"/>
      <c r="D165" s="372"/>
      <c r="E165" s="151">
        <v>0</v>
      </c>
      <c r="F165" s="152" t="s">
        <v>79</v>
      </c>
      <c r="G165" s="153">
        <v>0</v>
      </c>
      <c r="H165" s="154" t="s">
        <v>85</v>
      </c>
      <c r="I165" s="152" t="s">
        <v>79</v>
      </c>
      <c r="J165" s="153">
        <v>0</v>
      </c>
      <c r="K165" s="154" t="s">
        <v>84</v>
      </c>
      <c r="L165" s="152" t="s">
        <v>79</v>
      </c>
      <c r="M165" s="155"/>
      <c r="N165" s="155"/>
      <c r="O165" s="156" t="s">
        <v>95</v>
      </c>
      <c r="P165" s="157">
        <f>ROUNDDOWN($E165*$G165*$J165*$M165,0)</f>
        <v>0</v>
      </c>
      <c r="Q165" s="158"/>
    </row>
    <row r="166" spans="1:17">
      <c r="A166" s="160"/>
      <c r="B166" s="161"/>
      <c r="C166" s="34"/>
      <c r="D166" s="34"/>
      <c r="E166" s="34"/>
      <c r="F166" s="34"/>
      <c r="G166" s="34"/>
      <c r="H166" s="34"/>
      <c r="I166" s="34"/>
      <c r="J166" s="34"/>
      <c r="K166" s="34"/>
      <c r="L166" s="40"/>
      <c r="M166" s="40"/>
      <c r="N166" s="40"/>
      <c r="O166" s="40"/>
      <c r="P166" s="40"/>
      <c r="Q166" s="40"/>
    </row>
    <row r="167" spans="1:17">
      <c r="B167" s="100"/>
      <c r="C167" s="128" t="s">
        <v>120</v>
      </c>
      <c r="E167" s="34"/>
      <c r="F167" s="34"/>
      <c r="G167" s="34"/>
      <c r="H167" s="34"/>
      <c r="I167" s="34"/>
      <c r="J167" s="34"/>
      <c r="K167" s="34"/>
      <c r="L167" s="34"/>
      <c r="M167" s="34"/>
      <c r="N167" s="34"/>
      <c r="O167" s="34"/>
      <c r="P167" s="130"/>
      <c r="Q167" s="131">
        <f>SUM(P168:P172)</f>
        <v>0</v>
      </c>
    </row>
    <row r="168" spans="1:17">
      <c r="B168" s="100"/>
      <c r="C168" s="344" t="s">
        <v>91</v>
      </c>
      <c r="D168" s="345"/>
      <c r="E168" s="345"/>
      <c r="F168" s="345"/>
      <c r="G168" s="345"/>
      <c r="H168" s="345"/>
      <c r="I168" s="345"/>
      <c r="J168" s="345"/>
      <c r="K168" s="345"/>
      <c r="L168" s="196"/>
      <c r="M168" s="196"/>
      <c r="N168" s="196"/>
      <c r="O168" s="196"/>
      <c r="P168" s="196"/>
      <c r="Q168" s="134" t="s">
        <v>78</v>
      </c>
    </row>
    <row r="169" spans="1:17">
      <c r="B169" s="100"/>
      <c r="C169" s="377"/>
      <c r="D169" s="378"/>
      <c r="E169" s="378"/>
      <c r="F169" s="378"/>
      <c r="G169" s="378"/>
      <c r="H169" s="378"/>
      <c r="I169" s="378"/>
      <c r="J169" s="378"/>
      <c r="K169" s="379"/>
      <c r="L169" s="136" t="s">
        <v>79</v>
      </c>
      <c r="M169" s="380" t="s">
        <v>92</v>
      </c>
      <c r="N169" s="380"/>
      <c r="O169" s="140" t="s">
        <v>95</v>
      </c>
      <c r="P169" s="162">
        <v>0</v>
      </c>
      <c r="Q169" s="142"/>
    </row>
    <row r="170" spans="1:17">
      <c r="B170" s="100"/>
      <c r="C170" s="381"/>
      <c r="D170" s="382"/>
      <c r="E170" s="382"/>
      <c r="F170" s="382"/>
      <c r="G170" s="382"/>
      <c r="H170" s="382"/>
      <c r="I170" s="382"/>
      <c r="J170" s="382"/>
      <c r="K170" s="383"/>
      <c r="L170" s="144" t="s">
        <v>79</v>
      </c>
      <c r="M170" s="384" t="s">
        <v>92</v>
      </c>
      <c r="N170" s="384"/>
      <c r="O170" s="148" t="s">
        <v>95</v>
      </c>
      <c r="P170" s="163">
        <v>0</v>
      </c>
      <c r="Q170" s="150"/>
    </row>
    <row r="171" spans="1:17">
      <c r="B171" s="100"/>
      <c r="C171" s="373"/>
      <c r="D171" s="374"/>
      <c r="E171" s="374"/>
      <c r="F171" s="374"/>
      <c r="G171" s="374"/>
      <c r="H171" s="374"/>
      <c r="I171" s="374"/>
      <c r="J171" s="374"/>
      <c r="K171" s="375"/>
      <c r="L171" s="152" t="s">
        <v>79</v>
      </c>
      <c r="M171" s="376" t="s">
        <v>92</v>
      </c>
      <c r="N171" s="376"/>
      <c r="O171" s="156" t="s">
        <v>95</v>
      </c>
      <c r="P171" s="164">
        <v>0</v>
      </c>
      <c r="Q171" s="158"/>
    </row>
    <row r="172" spans="1:17">
      <c r="B172" s="100"/>
      <c r="C172" s="34"/>
      <c r="D172" s="34"/>
      <c r="E172" s="34"/>
      <c r="F172" s="34"/>
      <c r="G172" s="34"/>
      <c r="H172" s="34"/>
      <c r="I172" s="34"/>
      <c r="J172" s="34"/>
      <c r="K172" s="34"/>
      <c r="L172" s="34"/>
      <c r="M172" s="34"/>
      <c r="N172" s="34"/>
      <c r="O172" s="34"/>
      <c r="P172" s="34"/>
      <c r="Q172" s="34"/>
    </row>
    <row r="173" spans="1:17">
      <c r="B173" s="100"/>
      <c r="C173" s="128" t="s">
        <v>121</v>
      </c>
      <c r="E173" s="34"/>
      <c r="F173" s="34"/>
      <c r="G173" s="34"/>
      <c r="H173" s="34"/>
      <c r="I173" s="34"/>
      <c r="J173" s="34"/>
      <c r="K173" s="34"/>
      <c r="L173" s="34"/>
      <c r="M173" s="34"/>
      <c r="N173" s="34"/>
      <c r="O173" s="34"/>
      <c r="P173" s="130"/>
      <c r="Q173" s="131">
        <f>SUM(P174:P178)</f>
        <v>0</v>
      </c>
    </row>
    <row r="174" spans="1:17">
      <c r="B174" s="100"/>
      <c r="C174" s="344" t="s">
        <v>75</v>
      </c>
      <c r="D174" s="345"/>
      <c r="E174" s="195" t="s">
        <v>89</v>
      </c>
      <c r="F174" s="195"/>
      <c r="G174" s="346" t="s">
        <v>82</v>
      </c>
      <c r="H174" s="346"/>
      <c r="I174" s="196"/>
      <c r="J174" s="346" t="s">
        <v>83</v>
      </c>
      <c r="K174" s="346"/>
      <c r="L174" s="196"/>
      <c r="M174" s="196" t="s">
        <v>77</v>
      </c>
      <c r="N174" s="196"/>
      <c r="O174" s="196"/>
      <c r="P174" s="196"/>
      <c r="Q174" s="134" t="s">
        <v>78</v>
      </c>
    </row>
    <row r="175" spans="1:17">
      <c r="B175" s="100"/>
      <c r="C175" s="347"/>
      <c r="D175" s="348"/>
      <c r="E175" s="135">
        <v>0</v>
      </c>
      <c r="F175" s="136" t="s">
        <v>79</v>
      </c>
      <c r="G175" s="137">
        <v>0</v>
      </c>
      <c r="H175" s="138" t="s">
        <v>85</v>
      </c>
      <c r="I175" s="136" t="s">
        <v>79</v>
      </c>
      <c r="J175" s="137">
        <v>0</v>
      </c>
      <c r="K175" s="138" t="s">
        <v>84</v>
      </c>
      <c r="L175" s="136" t="s">
        <v>79</v>
      </c>
      <c r="M175" s="139"/>
      <c r="N175" s="139"/>
      <c r="O175" s="140" t="s">
        <v>95</v>
      </c>
      <c r="P175" s="141">
        <f>ROUNDDOWN($E175*$G175*$J175*$M175,0)</f>
        <v>0</v>
      </c>
      <c r="Q175" s="142"/>
    </row>
    <row r="176" spans="1:17">
      <c r="B176" s="100"/>
      <c r="C176" s="369"/>
      <c r="D176" s="370"/>
      <c r="E176" s="143">
        <v>0</v>
      </c>
      <c r="F176" s="144" t="s">
        <v>79</v>
      </c>
      <c r="G176" s="145">
        <v>0</v>
      </c>
      <c r="H176" s="146" t="s">
        <v>85</v>
      </c>
      <c r="I176" s="144" t="s">
        <v>79</v>
      </c>
      <c r="J176" s="145">
        <v>0</v>
      </c>
      <c r="K176" s="146" t="s">
        <v>84</v>
      </c>
      <c r="L176" s="144" t="s">
        <v>79</v>
      </c>
      <c r="M176" s="147"/>
      <c r="N176" s="147"/>
      <c r="O176" s="148" t="s">
        <v>95</v>
      </c>
      <c r="P176" s="149">
        <f>ROUNDDOWN($E176*$G176*$J176*$M176,0)</f>
        <v>0</v>
      </c>
      <c r="Q176" s="150"/>
    </row>
    <row r="177" spans="1:17">
      <c r="B177" s="100"/>
      <c r="C177" s="371"/>
      <c r="D177" s="372"/>
      <c r="E177" s="151">
        <v>0</v>
      </c>
      <c r="F177" s="152" t="s">
        <v>79</v>
      </c>
      <c r="G177" s="153">
        <v>0</v>
      </c>
      <c r="H177" s="154" t="s">
        <v>85</v>
      </c>
      <c r="I177" s="152" t="s">
        <v>79</v>
      </c>
      <c r="J177" s="153">
        <v>0</v>
      </c>
      <c r="K177" s="154" t="s">
        <v>84</v>
      </c>
      <c r="L177" s="152" t="s">
        <v>79</v>
      </c>
      <c r="M177" s="155"/>
      <c r="N177" s="155"/>
      <c r="O177" s="156" t="s">
        <v>95</v>
      </c>
      <c r="P177" s="157">
        <f>ROUNDDOWN($E177*$G177*$J177*$M177,0)</f>
        <v>0</v>
      </c>
      <c r="Q177" s="158"/>
    </row>
    <row r="178" spans="1:17">
      <c r="B178" s="100"/>
      <c r="C178" s="34"/>
      <c r="D178" s="34"/>
      <c r="E178" s="34"/>
      <c r="F178" s="34"/>
      <c r="G178" s="34"/>
      <c r="H178" s="34"/>
      <c r="I178" s="34"/>
      <c r="J178" s="34"/>
      <c r="K178" s="34"/>
      <c r="L178" s="34"/>
      <c r="M178" s="34"/>
      <c r="N178" s="34"/>
      <c r="O178" s="34"/>
      <c r="P178" s="34"/>
      <c r="Q178" s="34"/>
    </row>
    <row r="179" spans="1:17">
      <c r="B179" s="100"/>
      <c r="C179" s="128" t="s">
        <v>122</v>
      </c>
      <c r="E179" s="34"/>
      <c r="F179" s="34"/>
      <c r="G179" s="34"/>
      <c r="H179" s="34"/>
      <c r="I179" s="34"/>
      <c r="J179" s="34"/>
      <c r="K179" s="34"/>
      <c r="L179" s="34"/>
      <c r="M179" s="34"/>
      <c r="N179" s="34"/>
      <c r="O179" s="34"/>
      <c r="P179" s="130"/>
      <c r="Q179" s="131">
        <f>SUM(P180:P184)</f>
        <v>0</v>
      </c>
    </row>
    <row r="180" spans="1:17">
      <c r="B180" s="100"/>
      <c r="C180" s="344" t="s">
        <v>75</v>
      </c>
      <c r="D180" s="345"/>
      <c r="E180" s="195" t="s">
        <v>89</v>
      </c>
      <c r="F180" s="195"/>
      <c r="G180" s="346" t="s">
        <v>82</v>
      </c>
      <c r="H180" s="346"/>
      <c r="I180" s="196"/>
      <c r="J180" s="346" t="s">
        <v>83</v>
      </c>
      <c r="K180" s="346"/>
      <c r="L180" s="196"/>
      <c r="M180" s="196" t="s">
        <v>77</v>
      </c>
      <c r="N180" s="196"/>
      <c r="O180" s="196"/>
      <c r="P180" s="196"/>
      <c r="Q180" s="134" t="s">
        <v>78</v>
      </c>
    </row>
    <row r="181" spans="1:17">
      <c r="B181" s="100"/>
      <c r="C181" s="347"/>
      <c r="D181" s="348"/>
      <c r="E181" s="135">
        <v>0</v>
      </c>
      <c r="F181" s="136" t="s">
        <v>79</v>
      </c>
      <c r="G181" s="137">
        <v>0</v>
      </c>
      <c r="H181" s="138" t="s">
        <v>85</v>
      </c>
      <c r="I181" s="136" t="s">
        <v>79</v>
      </c>
      <c r="J181" s="137">
        <v>0</v>
      </c>
      <c r="K181" s="138" t="s">
        <v>84</v>
      </c>
      <c r="L181" s="136" t="s">
        <v>79</v>
      </c>
      <c r="M181" s="139"/>
      <c r="N181" s="139"/>
      <c r="O181" s="140" t="s">
        <v>95</v>
      </c>
      <c r="P181" s="141">
        <f>ROUNDDOWN($E181*$G181*$J181*$M181,0)</f>
        <v>0</v>
      </c>
      <c r="Q181" s="142"/>
    </row>
    <row r="182" spans="1:17">
      <c r="B182" s="100"/>
      <c r="C182" s="369"/>
      <c r="D182" s="370"/>
      <c r="E182" s="143">
        <v>0</v>
      </c>
      <c r="F182" s="144" t="s">
        <v>79</v>
      </c>
      <c r="G182" s="145">
        <v>0</v>
      </c>
      <c r="H182" s="146" t="s">
        <v>85</v>
      </c>
      <c r="I182" s="144" t="s">
        <v>79</v>
      </c>
      <c r="J182" s="145">
        <v>0</v>
      </c>
      <c r="K182" s="146" t="s">
        <v>84</v>
      </c>
      <c r="L182" s="144" t="s">
        <v>79</v>
      </c>
      <c r="M182" s="147"/>
      <c r="N182" s="147"/>
      <c r="O182" s="148" t="s">
        <v>95</v>
      </c>
      <c r="P182" s="149">
        <f>ROUNDDOWN($E182*$G182*$J182*$M182,0)</f>
        <v>0</v>
      </c>
      <c r="Q182" s="150"/>
    </row>
    <row r="183" spans="1:17">
      <c r="B183" s="100"/>
      <c r="C183" s="371"/>
      <c r="D183" s="372"/>
      <c r="E183" s="151">
        <v>0</v>
      </c>
      <c r="F183" s="152" t="s">
        <v>79</v>
      </c>
      <c r="G183" s="153">
        <v>0</v>
      </c>
      <c r="H183" s="154" t="s">
        <v>85</v>
      </c>
      <c r="I183" s="152" t="s">
        <v>79</v>
      </c>
      <c r="J183" s="153">
        <v>0</v>
      </c>
      <c r="K183" s="154" t="s">
        <v>84</v>
      </c>
      <c r="L183" s="152" t="s">
        <v>79</v>
      </c>
      <c r="M183" s="155"/>
      <c r="N183" s="155"/>
      <c r="O183" s="156" t="s">
        <v>95</v>
      </c>
      <c r="P183" s="157">
        <f>ROUNDDOWN($E183*$G183*$J183*$M183,0)</f>
        <v>0</v>
      </c>
      <c r="Q183" s="158"/>
    </row>
    <row r="184" spans="1:17">
      <c r="B184" s="100"/>
      <c r="C184" s="34"/>
      <c r="D184" s="40"/>
      <c r="E184" s="40"/>
      <c r="F184" s="40"/>
      <c r="G184" s="40"/>
      <c r="H184" s="40"/>
      <c r="I184" s="40"/>
      <c r="J184" s="40"/>
      <c r="K184" s="40"/>
      <c r="L184" s="40"/>
      <c r="M184" s="40"/>
      <c r="N184" s="40"/>
      <c r="O184" s="40"/>
      <c r="P184" s="40"/>
      <c r="Q184" s="40"/>
    </row>
    <row r="185" spans="1:17">
      <c r="B185" s="100"/>
      <c r="C185" s="128" t="s">
        <v>123</v>
      </c>
      <c r="E185" s="34"/>
      <c r="F185" s="34"/>
      <c r="G185" s="34"/>
      <c r="H185" s="34"/>
      <c r="I185" s="34"/>
      <c r="J185" s="34"/>
      <c r="K185" s="34"/>
      <c r="L185" s="34"/>
      <c r="M185" s="34"/>
      <c r="N185" s="34"/>
      <c r="O185" s="34"/>
      <c r="P185" s="130"/>
      <c r="Q185" s="131">
        <f>SUM(P186:P190)</f>
        <v>0</v>
      </c>
    </row>
    <row r="186" spans="1:17">
      <c r="B186" s="100"/>
      <c r="C186" s="344" t="s">
        <v>75</v>
      </c>
      <c r="D186" s="345"/>
      <c r="E186" s="195" t="s">
        <v>89</v>
      </c>
      <c r="F186" s="195"/>
      <c r="G186" s="346" t="s">
        <v>82</v>
      </c>
      <c r="H186" s="346"/>
      <c r="I186" s="196"/>
      <c r="J186" s="346" t="s">
        <v>83</v>
      </c>
      <c r="K186" s="346"/>
      <c r="L186" s="196"/>
      <c r="M186" s="196" t="s">
        <v>77</v>
      </c>
      <c r="N186" s="196"/>
      <c r="O186" s="196"/>
      <c r="P186" s="196"/>
      <c r="Q186" s="134" t="s">
        <v>78</v>
      </c>
    </row>
    <row r="187" spans="1:17">
      <c r="B187" s="100"/>
      <c r="C187" s="347"/>
      <c r="D187" s="348"/>
      <c r="E187" s="135">
        <v>0</v>
      </c>
      <c r="F187" s="136" t="s">
        <v>79</v>
      </c>
      <c r="G187" s="137">
        <v>0</v>
      </c>
      <c r="H187" s="138" t="s">
        <v>85</v>
      </c>
      <c r="I187" s="136" t="s">
        <v>79</v>
      </c>
      <c r="J187" s="137">
        <v>0</v>
      </c>
      <c r="K187" s="138" t="s">
        <v>84</v>
      </c>
      <c r="L187" s="136" t="s">
        <v>79</v>
      </c>
      <c r="M187" s="139"/>
      <c r="N187" s="139"/>
      <c r="O187" s="140" t="s">
        <v>95</v>
      </c>
      <c r="P187" s="141">
        <f>ROUNDDOWN($E187*$G187*$J187*$M187,0)</f>
        <v>0</v>
      </c>
      <c r="Q187" s="142"/>
    </row>
    <row r="188" spans="1:17">
      <c r="B188" s="100"/>
      <c r="C188" s="369"/>
      <c r="D188" s="370"/>
      <c r="E188" s="143">
        <v>0</v>
      </c>
      <c r="F188" s="144" t="s">
        <v>79</v>
      </c>
      <c r="G188" s="145">
        <v>0</v>
      </c>
      <c r="H188" s="146" t="s">
        <v>85</v>
      </c>
      <c r="I188" s="144" t="s">
        <v>79</v>
      </c>
      <c r="J188" s="145">
        <v>0</v>
      </c>
      <c r="K188" s="146" t="s">
        <v>84</v>
      </c>
      <c r="L188" s="144" t="s">
        <v>79</v>
      </c>
      <c r="M188" s="147"/>
      <c r="N188" s="147"/>
      <c r="O188" s="148" t="s">
        <v>95</v>
      </c>
      <c r="P188" s="149">
        <f>ROUNDDOWN($E188*$G188*$J188*$M188,0)</f>
        <v>0</v>
      </c>
      <c r="Q188" s="150"/>
    </row>
    <row r="189" spans="1:17">
      <c r="B189" s="100"/>
      <c r="C189" s="371"/>
      <c r="D189" s="372"/>
      <c r="E189" s="151">
        <v>0</v>
      </c>
      <c r="F189" s="152" t="s">
        <v>79</v>
      </c>
      <c r="G189" s="153">
        <v>0</v>
      </c>
      <c r="H189" s="154" t="s">
        <v>85</v>
      </c>
      <c r="I189" s="152" t="s">
        <v>79</v>
      </c>
      <c r="J189" s="153">
        <v>0</v>
      </c>
      <c r="K189" s="154" t="s">
        <v>84</v>
      </c>
      <c r="L189" s="152" t="s">
        <v>79</v>
      </c>
      <c r="M189" s="155"/>
      <c r="N189" s="155"/>
      <c r="O189" s="156" t="s">
        <v>95</v>
      </c>
      <c r="P189" s="157">
        <f>ROUNDDOWN($E189*$G189*$J189*$M189,0)</f>
        <v>0</v>
      </c>
      <c r="Q189" s="158"/>
    </row>
    <row r="190" spans="1:17">
      <c r="B190" s="100"/>
      <c r="C190" s="34"/>
      <c r="D190" s="34"/>
      <c r="E190" s="34"/>
      <c r="F190" s="34"/>
      <c r="G190" s="34"/>
      <c r="H190" s="34"/>
      <c r="I190" s="34"/>
      <c r="J190" s="34"/>
      <c r="K190" s="34"/>
      <c r="L190" s="34"/>
      <c r="M190" s="34"/>
      <c r="N190" s="34"/>
      <c r="O190" s="34"/>
      <c r="P190" s="34"/>
      <c r="Q190" s="40"/>
    </row>
    <row r="191" spans="1:17" s="62" customFormat="1">
      <c r="A191" s="160"/>
      <c r="B191" s="161"/>
      <c r="C191" s="34"/>
      <c r="D191" s="34"/>
      <c r="E191" s="34"/>
      <c r="F191" s="34"/>
      <c r="G191" s="34"/>
      <c r="H191" s="34"/>
      <c r="I191" s="34"/>
      <c r="J191" s="34"/>
      <c r="K191" s="34"/>
      <c r="L191" s="34"/>
      <c r="M191" s="34"/>
      <c r="N191" s="34"/>
      <c r="O191" s="34"/>
      <c r="P191" s="34"/>
      <c r="Q191" s="34"/>
    </row>
    <row r="192" spans="1:17">
      <c r="B192" s="99" t="s">
        <v>167</v>
      </c>
      <c r="C192" s="99"/>
      <c r="D192" s="99"/>
      <c r="E192" s="99"/>
      <c r="F192" s="99"/>
      <c r="G192" s="99"/>
      <c r="H192" s="99"/>
      <c r="I192" s="99"/>
      <c r="J192" s="99"/>
      <c r="K192" s="99"/>
      <c r="L192" s="99"/>
      <c r="M192" s="99"/>
      <c r="N192" s="99"/>
      <c r="O192" s="99"/>
      <c r="P192" s="99"/>
      <c r="Q192" s="99"/>
    </row>
    <row r="193" spans="2:17">
      <c r="B193" s="100"/>
      <c r="C193" s="117" t="s">
        <v>136</v>
      </c>
      <c r="D193" s="99"/>
      <c r="E193" s="99"/>
      <c r="F193" s="99"/>
      <c r="G193" s="99"/>
      <c r="H193" s="99"/>
      <c r="I193" s="99"/>
      <c r="J193" s="99"/>
      <c r="K193" s="99"/>
      <c r="L193" s="99"/>
      <c r="M193" s="99"/>
      <c r="N193" s="99"/>
      <c r="O193" s="99"/>
      <c r="P193" s="99"/>
      <c r="Q193" s="99"/>
    </row>
    <row r="194" spans="2:17">
      <c r="B194" s="100"/>
      <c r="C194" s="277" t="s">
        <v>137</v>
      </c>
      <c r="D194" s="277"/>
      <c r="E194" s="277"/>
      <c r="F194" s="277"/>
      <c r="G194" s="277"/>
      <c r="H194" s="277"/>
      <c r="I194" s="277"/>
      <c r="J194" s="277"/>
      <c r="K194" s="277"/>
      <c r="L194" s="277"/>
      <c r="M194" s="277"/>
      <c r="N194" s="277"/>
      <c r="O194" s="277"/>
      <c r="P194" s="277"/>
      <c r="Q194" s="277"/>
    </row>
    <row r="195" spans="2:17" ht="13.5" customHeight="1">
      <c r="B195" s="100"/>
      <c r="C195" s="235" t="s">
        <v>173</v>
      </c>
      <c r="D195" s="235"/>
      <c r="E195" s="235"/>
      <c r="F195" s="235"/>
      <c r="G195" s="235"/>
      <c r="H195" s="235"/>
      <c r="I195" s="235"/>
      <c r="J195" s="235"/>
      <c r="K195" s="235"/>
      <c r="L195" s="235"/>
      <c r="M195" s="235"/>
      <c r="N195" s="235"/>
      <c r="O195" s="235"/>
      <c r="P195" s="235"/>
      <c r="Q195" s="235"/>
    </row>
    <row r="196" spans="2:17">
      <c r="B196" s="100"/>
      <c r="C196" s="235"/>
      <c r="D196" s="235"/>
      <c r="E196" s="235"/>
      <c r="F196" s="235"/>
      <c r="G196" s="235"/>
      <c r="H196" s="235"/>
      <c r="I196" s="235"/>
      <c r="J196" s="235"/>
      <c r="K196" s="235"/>
      <c r="L196" s="235"/>
      <c r="M196" s="235"/>
      <c r="N196" s="235"/>
      <c r="O196" s="235"/>
      <c r="P196" s="235"/>
      <c r="Q196" s="235"/>
    </row>
    <row r="197" spans="2:17">
      <c r="B197" s="100"/>
      <c r="C197" s="386"/>
      <c r="D197" s="386"/>
      <c r="E197" s="386"/>
      <c r="F197" s="386"/>
      <c r="G197" s="386"/>
      <c r="H197" s="386"/>
      <c r="I197" s="386"/>
      <c r="J197" s="386"/>
      <c r="K197" s="386"/>
      <c r="L197" s="386"/>
      <c r="M197" s="386"/>
      <c r="N197" s="386"/>
      <c r="O197" s="386"/>
      <c r="P197" s="386"/>
      <c r="Q197" s="386"/>
    </row>
    <row r="198" spans="2:17" ht="13.5" customHeight="1">
      <c r="B198" s="100"/>
      <c r="C198" s="105"/>
      <c r="D198" s="106"/>
      <c r="E198" s="106"/>
      <c r="F198" s="106"/>
      <c r="G198" s="106"/>
      <c r="H198" s="236" t="s">
        <v>138</v>
      </c>
      <c r="I198" s="237"/>
      <c r="J198" s="237"/>
      <c r="K198" s="237"/>
      <c r="L198" s="237"/>
      <c r="M198" s="237"/>
      <c r="N198" s="237"/>
      <c r="O198" s="237"/>
      <c r="P198" s="237"/>
      <c r="Q198" s="238"/>
    </row>
    <row r="199" spans="2:17" ht="13.5" customHeight="1">
      <c r="B199" s="100"/>
      <c r="C199" s="291" t="s">
        <v>106</v>
      </c>
      <c r="D199" s="292"/>
      <c r="E199" s="292"/>
      <c r="F199" s="292"/>
      <c r="G199" s="292"/>
      <c r="H199" s="441">
        <v>320</v>
      </c>
      <c r="I199" s="442"/>
      <c r="J199" s="442"/>
      <c r="K199" s="442"/>
      <c r="L199" s="442"/>
      <c r="M199" s="442"/>
      <c r="N199" s="201" t="s">
        <v>80</v>
      </c>
      <c r="O199" s="201" t="s">
        <v>139</v>
      </c>
      <c r="P199" s="200">
        <v>800</v>
      </c>
      <c r="Q199" s="119" t="s">
        <v>80</v>
      </c>
    </row>
    <row r="200" spans="2:17" ht="13.5" customHeight="1">
      <c r="B200" s="100"/>
      <c r="C200" s="282" t="s">
        <v>108</v>
      </c>
      <c r="D200" s="283"/>
      <c r="E200" s="283"/>
      <c r="F200" s="283"/>
      <c r="G200" s="385"/>
      <c r="H200" s="451"/>
      <c r="I200" s="452"/>
      <c r="J200" s="452"/>
      <c r="K200" s="452"/>
      <c r="L200" s="452"/>
      <c r="M200" s="452"/>
      <c r="N200" s="201" t="s">
        <v>80</v>
      </c>
      <c r="O200" s="201" t="s">
        <v>94</v>
      </c>
      <c r="P200" s="201"/>
      <c r="Q200" s="119" t="s">
        <v>80</v>
      </c>
    </row>
    <row r="201" spans="2:17" ht="13.5" customHeight="1">
      <c r="B201" s="100"/>
      <c r="C201" s="389" t="s">
        <v>62</v>
      </c>
      <c r="D201" s="390"/>
      <c r="E201" s="390"/>
      <c r="F201" s="390"/>
      <c r="G201" s="391"/>
      <c r="H201" s="453">
        <v>160</v>
      </c>
      <c r="I201" s="454"/>
      <c r="J201" s="454"/>
      <c r="K201" s="454"/>
      <c r="L201" s="454"/>
      <c r="M201" s="454"/>
      <c r="N201" s="113" t="s">
        <v>80</v>
      </c>
      <c r="O201" s="113" t="s">
        <v>94</v>
      </c>
      <c r="P201" s="199">
        <v>160</v>
      </c>
      <c r="Q201" s="121" t="s">
        <v>80</v>
      </c>
    </row>
    <row r="202" spans="2:17" ht="13.5" customHeight="1">
      <c r="C202" s="392" t="s">
        <v>68</v>
      </c>
      <c r="D202" s="393"/>
      <c r="E202" s="393"/>
      <c r="F202" s="393"/>
      <c r="G202" s="394"/>
      <c r="H202" s="284"/>
      <c r="I202" s="285"/>
      <c r="J202" s="285"/>
      <c r="K202" s="285"/>
      <c r="L202" s="285"/>
      <c r="M202" s="285"/>
      <c r="N202" s="193" t="s">
        <v>80</v>
      </c>
      <c r="O202" s="193" t="s">
        <v>94</v>
      </c>
      <c r="P202" s="193"/>
      <c r="Q202" s="119" t="s">
        <v>80</v>
      </c>
    </row>
    <row r="203" spans="2:17" ht="13.5" customHeight="1">
      <c r="C203" s="286" t="s">
        <v>140</v>
      </c>
      <c r="D203" s="287"/>
      <c r="E203" s="287"/>
      <c r="F203" s="287"/>
      <c r="G203" s="288"/>
      <c r="H203" s="289"/>
      <c r="I203" s="290"/>
      <c r="J203" s="290"/>
      <c r="K203" s="290"/>
      <c r="L203" s="290"/>
      <c r="M203" s="290"/>
      <c r="N203" s="194" t="s">
        <v>80</v>
      </c>
      <c r="O203" s="194" t="s">
        <v>94</v>
      </c>
      <c r="P203" s="194"/>
      <c r="Q203" s="123" t="s">
        <v>80</v>
      </c>
    </row>
    <row r="204" spans="2:17" ht="13.5" customHeight="1">
      <c r="C204" s="297" t="s">
        <v>63</v>
      </c>
      <c r="D204" s="387"/>
      <c r="E204" s="387"/>
      <c r="F204" s="387"/>
      <c r="G204" s="388"/>
      <c r="H204" s="446">
        <f>SUM(H199:H203)</f>
        <v>480</v>
      </c>
      <c r="I204" s="447"/>
      <c r="J204" s="447"/>
      <c r="K204" s="447"/>
      <c r="L204" s="447"/>
      <c r="M204" s="447"/>
      <c r="N204" s="192" t="s">
        <v>80</v>
      </c>
      <c r="O204" s="192" t="s">
        <v>94</v>
      </c>
      <c r="P204" s="198">
        <f>SUM(P199:P203)</f>
        <v>960</v>
      </c>
      <c r="Q204" s="197" t="s">
        <v>80</v>
      </c>
    </row>
    <row r="205" spans="2:17">
      <c r="B205" s="100"/>
      <c r="C205" s="99"/>
      <c r="D205" s="99"/>
      <c r="E205" s="99"/>
      <c r="F205" s="99"/>
      <c r="G205" s="99"/>
      <c r="H205" s="99"/>
      <c r="I205" s="99"/>
      <c r="J205" s="99"/>
      <c r="K205" s="99"/>
      <c r="L205" s="99"/>
      <c r="M205" s="99"/>
      <c r="N205" s="99"/>
      <c r="O205" s="99"/>
      <c r="P205" s="99"/>
      <c r="Q205" s="99"/>
    </row>
    <row r="206" spans="2:17">
      <c r="B206" s="100"/>
      <c r="C206" s="277" t="s">
        <v>141</v>
      </c>
      <c r="D206" s="277"/>
      <c r="E206" s="277"/>
      <c r="F206" s="277"/>
      <c r="G206" s="277"/>
      <c r="H206" s="277"/>
      <c r="I206" s="277"/>
      <c r="J206" s="277"/>
      <c r="K206" s="277"/>
      <c r="L206" s="277"/>
      <c r="M206" s="277"/>
      <c r="N206" s="277"/>
      <c r="O206" s="277"/>
      <c r="P206" s="277"/>
      <c r="Q206" s="277"/>
    </row>
    <row r="207" spans="2:17">
      <c r="B207" s="100"/>
      <c r="C207" s="186" t="s">
        <v>142</v>
      </c>
      <c r="D207" s="186"/>
      <c r="E207" s="186"/>
      <c r="F207" s="186"/>
      <c r="G207" s="186"/>
      <c r="H207" s="186"/>
      <c r="I207" s="186"/>
      <c r="J207" s="186"/>
      <c r="K207" s="186"/>
      <c r="L207" s="186"/>
      <c r="M207" s="186"/>
      <c r="N207" s="186"/>
      <c r="O207" s="186"/>
      <c r="P207" s="186"/>
      <c r="Q207" s="186"/>
    </row>
    <row r="208" spans="2:17" ht="13.5" customHeight="1">
      <c r="B208" s="100"/>
      <c r="C208" s="297" t="s">
        <v>69</v>
      </c>
      <c r="D208" s="298"/>
      <c r="E208" s="298"/>
      <c r="F208" s="298"/>
      <c r="G208" s="298"/>
      <c r="H208" s="236" t="s">
        <v>143</v>
      </c>
      <c r="I208" s="237"/>
      <c r="J208" s="237"/>
      <c r="K208" s="237"/>
      <c r="L208" s="237"/>
      <c r="M208" s="237"/>
      <c r="N208" s="237"/>
      <c r="O208" s="237"/>
      <c r="P208" s="237"/>
      <c r="Q208" s="238"/>
    </row>
    <row r="209" spans="1:17" ht="13.5" customHeight="1">
      <c r="B209" s="100"/>
      <c r="C209" s="291" t="s">
        <v>164</v>
      </c>
      <c r="D209" s="294"/>
      <c r="E209" s="294"/>
      <c r="F209" s="294"/>
      <c r="G209" s="294"/>
      <c r="H209" s="456">
        <v>32</v>
      </c>
      <c r="I209" s="457"/>
      <c r="J209" s="457"/>
      <c r="K209" s="457"/>
      <c r="L209" s="457"/>
      <c r="M209" s="457"/>
      <c r="N209" s="193" t="s">
        <v>80</v>
      </c>
      <c r="O209" s="193" t="s">
        <v>94</v>
      </c>
      <c r="P209" s="200">
        <v>64</v>
      </c>
      <c r="Q209" s="119" t="s">
        <v>80</v>
      </c>
    </row>
    <row r="210" spans="1:17" ht="13.5" customHeight="1">
      <c r="B210" s="100"/>
      <c r="C210" s="286" t="s">
        <v>144</v>
      </c>
      <c r="D210" s="287"/>
      <c r="E210" s="287"/>
      <c r="F210" s="287"/>
      <c r="G210" s="288"/>
      <c r="H210" s="284"/>
      <c r="I210" s="329"/>
      <c r="J210" s="329"/>
      <c r="K210" s="329"/>
      <c r="L210" s="329"/>
      <c r="M210" s="329"/>
      <c r="N210" s="193" t="s">
        <v>80</v>
      </c>
      <c r="O210" s="193" t="s">
        <v>94</v>
      </c>
      <c r="P210" s="193"/>
      <c r="Q210" s="119" t="s">
        <v>80</v>
      </c>
    </row>
    <row r="211" spans="1:17" ht="13.5" customHeight="1">
      <c r="B211" s="100"/>
      <c r="C211" s="297" t="s">
        <v>63</v>
      </c>
      <c r="D211" s="298"/>
      <c r="E211" s="298"/>
      <c r="F211" s="298"/>
      <c r="G211" s="298"/>
      <c r="H211" s="446">
        <f>SUM(H209:H210)</f>
        <v>32</v>
      </c>
      <c r="I211" s="455"/>
      <c r="J211" s="455"/>
      <c r="K211" s="455"/>
      <c r="L211" s="455"/>
      <c r="M211" s="455"/>
      <c r="N211" s="192" t="s">
        <v>80</v>
      </c>
      <c r="O211" s="192" t="s">
        <v>94</v>
      </c>
      <c r="P211" s="198">
        <f>SUM(P209:P210)</f>
        <v>64</v>
      </c>
      <c r="Q211" s="197" t="s">
        <v>80</v>
      </c>
    </row>
    <row r="212" spans="1:17" s="62" customFormat="1">
      <c r="A212" s="160"/>
      <c r="B212" s="161"/>
      <c r="C212" s="34"/>
      <c r="D212" s="34"/>
      <c r="E212" s="34"/>
      <c r="F212" s="34"/>
      <c r="G212" s="34"/>
      <c r="H212" s="34"/>
      <c r="I212" s="34"/>
      <c r="J212" s="34"/>
      <c r="K212" s="34"/>
      <c r="L212" s="34"/>
      <c r="M212" s="34"/>
      <c r="N212" s="34"/>
      <c r="O212" s="34"/>
      <c r="P212" s="34"/>
      <c r="Q212" s="34"/>
    </row>
    <row r="213" spans="1:17" ht="13.5" customHeight="1">
      <c r="B213" s="100"/>
      <c r="C213" s="358" t="s">
        <v>1</v>
      </c>
      <c r="D213" s="358"/>
      <c r="E213" s="358"/>
      <c r="F213" s="358"/>
      <c r="G213" s="358"/>
      <c r="H213" s="358"/>
      <c r="I213" s="358"/>
      <c r="J213" s="358"/>
      <c r="K213" s="358"/>
      <c r="L213" s="358"/>
      <c r="M213" s="358"/>
      <c r="N213" s="358"/>
      <c r="O213" s="358"/>
      <c r="P213" s="358"/>
      <c r="Q213" s="358"/>
    </row>
    <row r="214" spans="1:17">
      <c r="B214" s="100"/>
      <c r="C214" s="99" t="s">
        <v>93</v>
      </c>
      <c r="D214" s="99"/>
      <c r="E214" s="99"/>
      <c r="F214" s="99"/>
      <c r="G214" s="99"/>
      <c r="H214" s="99"/>
      <c r="I214" s="99"/>
      <c r="J214" s="99"/>
      <c r="K214" s="99"/>
      <c r="L214" s="99"/>
      <c r="M214" s="99"/>
      <c r="N214" s="99"/>
      <c r="O214" s="99"/>
      <c r="P214" s="99"/>
      <c r="Q214" s="99"/>
    </row>
    <row r="215" spans="1:17" ht="30" customHeight="1">
      <c r="B215" s="100"/>
      <c r="C215" s="224"/>
      <c r="D215" s="225"/>
      <c r="E215" s="225"/>
      <c r="F215" s="225"/>
      <c r="G215" s="225"/>
      <c r="H215" s="225"/>
      <c r="I215" s="225"/>
      <c r="J215" s="225"/>
      <c r="K215" s="225"/>
      <c r="L215" s="225"/>
      <c r="M215" s="225"/>
      <c r="N215" s="225"/>
      <c r="O215" s="225"/>
      <c r="P215" s="225"/>
      <c r="Q215" s="226"/>
    </row>
    <row r="216" spans="1:17" ht="8.1" customHeight="1">
      <c r="B216" s="100"/>
      <c r="C216" s="99"/>
      <c r="D216" s="99"/>
      <c r="E216" s="99"/>
      <c r="F216" s="99"/>
      <c r="G216" s="99"/>
      <c r="H216" s="99"/>
      <c r="I216" s="99"/>
      <c r="J216" s="99"/>
      <c r="K216" s="99"/>
      <c r="L216" s="99"/>
      <c r="M216" s="99"/>
      <c r="N216" s="99"/>
      <c r="O216" s="99"/>
      <c r="P216" s="99"/>
      <c r="Q216" s="99"/>
    </row>
    <row r="217" spans="1:17">
      <c r="B217" s="100"/>
      <c r="C217" s="99" t="s">
        <v>37</v>
      </c>
      <c r="D217" s="99"/>
      <c r="E217" s="99"/>
      <c r="F217" s="99"/>
      <c r="G217" s="99"/>
      <c r="H217" s="99"/>
      <c r="I217" s="99"/>
      <c r="J217" s="99"/>
      <c r="K217" s="99"/>
      <c r="L217" s="99"/>
      <c r="M217" s="99"/>
      <c r="N217" s="99"/>
      <c r="O217" s="99"/>
      <c r="P217" s="99"/>
      <c r="Q217" s="99"/>
    </row>
    <row r="218" spans="1:17" ht="13.15" customHeight="1">
      <c r="B218" s="100"/>
      <c r="C218" s="334"/>
      <c r="D218" s="335"/>
      <c r="E218" s="335"/>
      <c r="F218" s="335"/>
      <c r="G218" s="335"/>
      <c r="H218" s="335"/>
      <c r="I218" s="335"/>
      <c r="J218" s="335"/>
      <c r="K218" s="335"/>
      <c r="L218" s="335"/>
      <c r="M218" s="335"/>
      <c r="N218" s="335"/>
      <c r="O218" s="335"/>
      <c r="P218" s="335"/>
      <c r="Q218" s="336"/>
    </row>
    <row r="219" spans="1:17">
      <c r="B219" s="100"/>
      <c r="C219" s="337"/>
      <c r="D219" s="338"/>
      <c r="E219" s="338"/>
      <c r="F219" s="338"/>
      <c r="G219" s="338"/>
      <c r="H219" s="338"/>
      <c r="I219" s="338"/>
      <c r="J219" s="338"/>
      <c r="K219" s="338"/>
      <c r="L219" s="338"/>
      <c r="M219" s="338"/>
      <c r="N219" s="338"/>
      <c r="O219" s="338"/>
      <c r="P219" s="338"/>
      <c r="Q219" s="339"/>
    </row>
    <row r="220" spans="1:17">
      <c r="B220" s="100"/>
      <c r="C220" s="337"/>
      <c r="D220" s="338"/>
      <c r="E220" s="338"/>
      <c r="F220" s="338"/>
      <c r="G220" s="338"/>
      <c r="H220" s="338"/>
      <c r="I220" s="338"/>
      <c r="J220" s="338"/>
      <c r="K220" s="338"/>
      <c r="L220" s="338"/>
      <c r="M220" s="338"/>
      <c r="N220" s="338"/>
      <c r="O220" s="338"/>
      <c r="P220" s="338"/>
      <c r="Q220" s="339"/>
    </row>
    <row r="221" spans="1:17">
      <c r="B221" s="100"/>
      <c r="C221" s="337"/>
      <c r="D221" s="338"/>
      <c r="E221" s="338"/>
      <c r="F221" s="338"/>
      <c r="G221" s="338"/>
      <c r="H221" s="338"/>
      <c r="I221" s="338"/>
      <c r="J221" s="338"/>
      <c r="K221" s="338"/>
      <c r="L221" s="338"/>
      <c r="M221" s="338"/>
      <c r="N221" s="338"/>
      <c r="O221" s="338"/>
      <c r="P221" s="338"/>
      <c r="Q221" s="339"/>
    </row>
    <row r="222" spans="1:17">
      <c r="B222" s="100"/>
      <c r="C222" s="337"/>
      <c r="D222" s="338"/>
      <c r="E222" s="338"/>
      <c r="F222" s="338"/>
      <c r="G222" s="338"/>
      <c r="H222" s="338"/>
      <c r="I222" s="338"/>
      <c r="J222" s="338"/>
      <c r="K222" s="338"/>
      <c r="L222" s="338"/>
      <c r="M222" s="338"/>
      <c r="N222" s="338"/>
      <c r="O222" s="338"/>
      <c r="P222" s="338"/>
      <c r="Q222" s="339"/>
    </row>
    <row r="223" spans="1:17">
      <c r="B223" s="100"/>
      <c r="C223" s="337"/>
      <c r="D223" s="338"/>
      <c r="E223" s="338"/>
      <c r="F223" s="338"/>
      <c r="G223" s="338"/>
      <c r="H223" s="338"/>
      <c r="I223" s="338"/>
      <c r="J223" s="338"/>
      <c r="K223" s="338"/>
      <c r="L223" s="338"/>
      <c r="M223" s="338"/>
      <c r="N223" s="338"/>
      <c r="O223" s="338"/>
      <c r="P223" s="338"/>
      <c r="Q223" s="339"/>
    </row>
    <row r="224" spans="1:17">
      <c r="B224" s="100"/>
      <c r="C224" s="337"/>
      <c r="D224" s="338"/>
      <c r="E224" s="338"/>
      <c r="F224" s="338"/>
      <c r="G224" s="338"/>
      <c r="H224" s="338"/>
      <c r="I224" s="338"/>
      <c r="J224" s="338"/>
      <c r="K224" s="338"/>
      <c r="L224" s="338"/>
      <c r="M224" s="338"/>
      <c r="N224" s="338"/>
      <c r="O224" s="338"/>
      <c r="P224" s="338"/>
      <c r="Q224" s="339"/>
    </row>
    <row r="225" spans="2:17">
      <c r="B225" s="100"/>
      <c r="C225" s="337"/>
      <c r="D225" s="338"/>
      <c r="E225" s="338"/>
      <c r="F225" s="338"/>
      <c r="G225" s="338"/>
      <c r="H225" s="338"/>
      <c r="I225" s="338"/>
      <c r="J225" s="338"/>
      <c r="K225" s="338"/>
      <c r="L225" s="338"/>
      <c r="M225" s="338"/>
      <c r="N225" s="338"/>
      <c r="O225" s="338"/>
      <c r="P225" s="338"/>
      <c r="Q225" s="339"/>
    </row>
    <row r="226" spans="2:17">
      <c r="B226" s="100"/>
      <c r="C226" s="337"/>
      <c r="D226" s="338"/>
      <c r="E226" s="338"/>
      <c r="F226" s="338"/>
      <c r="G226" s="338"/>
      <c r="H226" s="338"/>
      <c r="I226" s="338"/>
      <c r="J226" s="338"/>
      <c r="K226" s="338"/>
      <c r="L226" s="338"/>
      <c r="M226" s="338"/>
      <c r="N226" s="338"/>
      <c r="O226" s="338"/>
      <c r="P226" s="338"/>
      <c r="Q226" s="339"/>
    </row>
    <row r="227" spans="2:17">
      <c r="B227" s="100"/>
      <c r="C227" s="337"/>
      <c r="D227" s="338"/>
      <c r="E227" s="338"/>
      <c r="F227" s="338"/>
      <c r="G227" s="338"/>
      <c r="H227" s="338"/>
      <c r="I227" s="338"/>
      <c r="J227" s="338"/>
      <c r="K227" s="338"/>
      <c r="L227" s="338"/>
      <c r="M227" s="338"/>
      <c r="N227" s="338"/>
      <c r="O227" s="338"/>
      <c r="P227" s="338"/>
      <c r="Q227" s="339"/>
    </row>
    <row r="228" spans="2:17" ht="7.9" customHeight="1">
      <c r="B228" s="100"/>
      <c r="C228" s="337"/>
      <c r="D228" s="338"/>
      <c r="E228" s="338"/>
      <c r="F228" s="338"/>
      <c r="G228" s="338"/>
      <c r="H228" s="338"/>
      <c r="I228" s="338"/>
      <c r="J228" s="338"/>
      <c r="K228" s="338"/>
      <c r="L228" s="338"/>
      <c r="M228" s="338"/>
      <c r="N228" s="338"/>
      <c r="O228" s="338"/>
      <c r="P228" s="338"/>
      <c r="Q228" s="339"/>
    </row>
    <row r="229" spans="2:17">
      <c r="B229" s="100"/>
      <c r="C229" s="340"/>
      <c r="D229" s="341"/>
      <c r="E229" s="341"/>
      <c r="F229" s="341"/>
      <c r="G229" s="341"/>
      <c r="H229" s="341"/>
      <c r="I229" s="341"/>
      <c r="J229" s="341"/>
      <c r="K229" s="341"/>
      <c r="L229" s="341"/>
      <c r="M229" s="341"/>
      <c r="N229" s="341"/>
      <c r="O229" s="341"/>
      <c r="P229" s="341"/>
      <c r="Q229" s="342"/>
    </row>
    <row r="230" spans="2:17" ht="16.5" customHeight="1">
      <c r="B230" s="100"/>
      <c r="C230" s="99"/>
      <c r="D230" s="99"/>
      <c r="E230" s="99"/>
      <c r="F230" s="99"/>
      <c r="G230" s="99"/>
      <c r="H230" s="99"/>
      <c r="I230" s="99"/>
      <c r="J230" s="99"/>
      <c r="K230" s="99"/>
      <c r="L230" s="99"/>
      <c r="M230" s="99"/>
      <c r="N230" s="99"/>
      <c r="O230" s="99"/>
      <c r="P230" s="99"/>
      <c r="Q230" s="99"/>
    </row>
    <row r="231" spans="2:17" ht="13.5" customHeight="1">
      <c r="B231" s="100"/>
      <c r="C231" s="99" t="s">
        <v>29</v>
      </c>
      <c r="D231" s="99"/>
      <c r="E231" s="99"/>
      <c r="F231" s="99"/>
      <c r="G231" s="99"/>
      <c r="H231" s="99"/>
      <c r="I231" s="99"/>
      <c r="J231" s="99"/>
      <c r="K231" s="99"/>
      <c r="L231" s="99"/>
      <c r="M231" s="99"/>
      <c r="N231" s="99"/>
      <c r="O231" s="99"/>
      <c r="P231" s="99"/>
      <c r="Q231" s="99"/>
    </row>
    <row r="232" spans="2:17" ht="27.75" customHeight="1">
      <c r="B232" s="100"/>
      <c r="C232" s="114"/>
      <c r="D232" s="115"/>
      <c r="E232" s="115"/>
      <c r="F232" s="343">
        <f>SUM(Q235,Q241,Q247,Q253,Q259,Q265,Q271,Q277,Q283,Q289,Q295)</f>
        <v>0</v>
      </c>
      <c r="G232" s="343"/>
      <c r="H232" s="343"/>
      <c r="I232" s="343"/>
      <c r="J232" s="343"/>
      <c r="K232" s="343"/>
      <c r="L232" s="343"/>
      <c r="M232" s="343"/>
      <c r="N232" s="343"/>
      <c r="O232" s="343"/>
      <c r="P232" s="115"/>
      <c r="Q232" s="116"/>
    </row>
    <row r="233" spans="2:17">
      <c r="B233" s="100"/>
      <c r="C233" s="99"/>
      <c r="D233" s="99"/>
      <c r="E233" s="99"/>
      <c r="F233" s="99"/>
      <c r="G233" s="99"/>
      <c r="H233" s="99"/>
      <c r="I233" s="99"/>
      <c r="J233" s="99"/>
      <c r="K233" s="99"/>
      <c r="L233" s="99"/>
      <c r="M233" s="99"/>
      <c r="N233" s="99"/>
      <c r="O233" s="99"/>
      <c r="P233" s="99"/>
      <c r="Q233" s="99"/>
    </row>
    <row r="234" spans="2:17">
      <c r="B234" s="100"/>
      <c r="C234" s="103" t="s">
        <v>24</v>
      </c>
      <c r="D234" s="99"/>
      <c r="E234" s="99"/>
      <c r="F234" s="99"/>
      <c r="G234" s="99"/>
      <c r="H234" s="99"/>
      <c r="I234" s="99"/>
      <c r="J234" s="99"/>
      <c r="K234" s="99"/>
      <c r="L234" s="99"/>
      <c r="M234" s="99"/>
      <c r="N234" s="99"/>
      <c r="O234" s="99"/>
      <c r="P234" s="99"/>
      <c r="Q234" s="99"/>
    </row>
    <row r="235" spans="2:17">
      <c r="B235" s="100"/>
      <c r="C235" s="128" t="s">
        <v>100</v>
      </c>
      <c r="D235" s="34"/>
      <c r="F235" s="34"/>
      <c r="G235" s="129"/>
      <c r="H235" s="34"/>
      <c r="I235" s="34"/>
      <c r="J235" s="34"/>
      <c r="K235" s="34"/>
      <c r="L235" s="34"/>
      <c r="M235" s="34"/>
      <c r="N235" s="34"/>
      <c r="O235" s="37"/>
      <c r="P235" s="130"/>
      <c r="Q235" s="131">
        <f>SUM(P236:P240)</f>
        <v>0</v>
      </c>
    </row>
    <row r="236" spans="2:17">
      <c r="B236" s="100"/>
      <c r="C236" s="395" t="s">
        <v>75</v>
      </c>
      <c r="D236" s="396"/>
      <c r="E236" s="184" t="s">
        <v>76</v>
      </c>
      <c r="F236" s="184"/>
      <c r="G236" s="397" t="s">
        <v>82</v>
      </c>
      <c r="H236" s="397"/>
      <c r="I236" s="191"/>
      <c r="J236" s="397" t="s">
        <v>83</v>
      </c>
      <c r="K236" s="397"/>
      <c r="L236" s="191"/>
      <c r="M236" s="191"/>
      <c r="N236" s="191"/>
      <c r="O236" s="191"/>
      <c r="P236" s="191"/>
      <c r="Q236" s="165" t="s">
        <v>78</v>
      </c>
    </row>
    <row r="237" spans="2:17">
      <c r="B237" s="100"/>
      <c r="C237" s="398"/>
      <c r="D237" s="399"/>
      <c r="E237" s="44">
        <v>0</v>
      </c>
      <c r="F237" s="45" t="s">
        <v>79</v>
      </c>
      <c r="G237" s="46">
        <v>0</v>
      </c>
      <c r="H237" s="47" t="s">
        <v>80</v>
      </c>
      <c r="I237" s="45" t="s">
        <v>79</v>
      </c>
      <c r="J237" s="46">
        <v>0</v>
      </c>
      <c r="K237" s="47" t="s">
        <v>81</v>
      </c>
      <c r="L237" s="45"/>
      <c r="M237" s="63"/>
      <c r="N237" s="63"/>
      <c r="O237" s="166" t="s">
        <v>95</v>
      </c>
      <c r="P237" s="167">
        <f>ROUNDDOWN($E237*$G237*$J237,0)</f>
        <v>0</v>
      </c>
      <c r="Q237" s="49" t="s">
        <v>96</v>
      </c>
    </row>
    <row r="238" spans="2:17">
      <c r="B238" s="100"/>
      <c r="C238" s="400"/>
      <c r="D238" s="401"/>
      <c r="E238" s="50">
        <v>0</v>
      </c>
      <c r="F238" s="51" t="s">
        <v>79</v>
      </c>
      <c r="G238" s="52">
        <v>0</v>
      </c>
      <c r="H238" s="53" t="s">
        <v>80</v>
      </c>
      <c r="I238" s="51" t="s">
        <v>79</v>
      </c>
      <c r="J238" s="52">
        <v>0</v>
      </c>
      <c r="K238" s="53" t="s">
        <v>81</v>
      </c>
      <c r="L238" s="51"/>
      <c r="M238" s="64"/>
      <c r="N238" s="64"/>
      <c r="O238" s="168" t="s">
        <v>95</v>
      </c>
      <c r="P238" s="169">
        <f>ROUNDDOWN($E238*$G238*$J238,0)</f>
        <v>0</v>
      </c>
      <c r="Q238" s="55"/>
    </row>
    <row r="239" spans="2:17" ht="13.15" customHeight="1">
      <c r="B239" s="100"/>
      <c r="C239" s="402"/>
      <c r="D239" s="403"/>
      <c r="E239" s="56">
        <v>0</v>
      </c>
      <c r="F239" s="57" t="s">
        <v>79</v>
      </c>
      <c r="G239" s="58">
        <v>0</v>
      </c>
      <c r="H239" s="59" t="s">
        <v>80</v>
      </c>
      <c r="I239" s="57" t="s">
        <v>79</v>
      </c>
      <c r="J239" s="58">
        <v>0</v>
      </c>
      <c r="K239" s="59" t="s">
        <v>81</v>
      </c>
      <c r="L239" s="57"/>
      <c r="M239" s="65"/>
      <c r="N239" s="65"/>
      <c r="O239" s="170" t="s">
        <v>95</v>
      </c>
      <c r="P239" s="171">
        <f>ROUNDDOWN($E239*$G239*$J239,0)</f>
        <v>0</v>
      </c>
      <c r="Q239" s="61"/>
    </row>
    <row r="240" spans="2:17">
      <c r="B240" s="100"/>
      <c r="C240" s="34"/>
      <c r="D240" s="34"/>
      <c r="E240" s="34"/>
      <c r="F240" s="34"/>
      <c r="G240" s="34"/>
      <c r="H240" s="34"/>
      <c r="I240" s="34"/>
      <c r="J240" s="34"/>
      <c r="K240" s="34"/>
      <c r="L240" s="34"/>
      <c r="M240" s="34"/>
      <c r="N240" s="34"/>
      <c r="O240" s="34"/>
      <c r="P240" s="34"/>
      <c r="Q240" s="34"/>
    </row>
    <row r="241" spans="2:17">
      <c r="B241" s="100"/>
      <c r="C241" s="128" t="s">
        <v>101</v>
      </c>
      <c r="E241" s="34"/>
      <c r="F241" s="34"/>
      <c r="G241" s="34"/>
      <c r="H241" s="34"/>
      <c r="I241" s="34"/>
      <c r="J241" s="34"/>
      <c r="K241" s="34"/>
      <c r="L241" s="34"/>
      <c r="M241" s="34"/>
      <c r="N241" s="34"/>
      <c r="O241" s="34"/>
      <c r="P241" s="130"/>
      <c r="Q241" s="131">
        <f>SUM(P242:P246)</f>
        <v>0</v>
      </c>
    </row>
    <row r="242" spans="2:17">
      <c r="B242" s="100"/>
      <c r="C242" s="395" t="s">
        <v>75</v>
      </c>
      <c r="D242" s="396"/>
      <c r="E242" s="184" t="s">
        <v>76</v>
      </c>
      <c r="F242" s="184"/>
      <c r="G242" s="397" t="s">
        <v>82</v>
      </c>
      <c r="H242" s="397"/>
      <c r="I242" s="191"/>
      <c r="J242" s="397" t="s">
        <v>83</v>
      </c>
      <c r="K242" s="397"/>
      <c r="L242" s="191"/>
      <c r="M242" s="191"/>
      <c r="N242" s="191"/>
      <c r="O242" s="191"/>
      <c r="P242" s="191"/>
      <c r="Q242" s="165" t="s">
        <v>78</v>
      </c>
    </row>
    <row r="243" spans="2:17">
      <c r="B243" s="100"/>
      <c r="C243" s="398"/>
      <c r="D243" s="399"/>
      <c r="E243" s="44">
        <v>0</v>
      </c>
      <c r="F243" s="45" t="s">
        <v>79</v>
      </c>
      <c r="G243" s="46">
        <v>0</v>
      </c>
      <c r="H243" s="47" t="s">
        <v>80</v>
      </c>
      <c r="I243" s="45" t="s">
        <v>79</v>
      </c>
      <c r="J243" s="46">
        <v>0</v>
      </c>
      <c r="K243" s="47" t="s">
        <v>81</v>
      </c>
      <c r="L243" s="45"/>
      <c r="M243" s="63"/>
      <c r="N243" s="63"/>
      <c r="O243" s="166" t="s">
        <v>95</v>
      </c>
      <c r="P243" s="167">
        <f>ROUNDDOWN($E243*$G243*$J243,0)</f>
        <v>0</v>
      </c>
      <c r="Q243" s="49" t="s">
        <v>96</v>
      </c>
    </row>
    <row r="244" spans="2:17">
      <c r="B244" s="100"/>
      <c r="C244" s="400"/>
      <c r="D244" s="401"/>
      <c r="E244" s="50">
        <v>0</v>
      </c>
      <c r="F244" s="51" t="s">
        <v>79</v>
      </c>
      <c r="G244" s="52">
        <v>0</v>
      </c>
      <c r="H244" s="53" t="s">
        <v>80</v>
      </c>
      <c r="I244" s="51" t="s">
        <v>79</v>
      </c>
      <c r="J244" s="52">
        <v>0</v>
      </c>
      <c r="K244" s="53" t="s">
        <v>81</v>
      </c>
      <c r="L244" s="51"/>
      <c r="M244" s="64"/>
      <c r="N244" s="64"/>
      <c r="O244" s="168" t="s">
        <v>95</v>
      </c>
      <c r="P244" s="169">
        <f>ROUNDDOWN($E244*$G244*$J244,0)</f>
        <v>0</v>
      </c>
      <c r="Q244" s="55"/>
    </row>
    <row r="245" spans="2:17" ht="13.15" customHeight="1">
      <c r="B245" s="100"/>
      <c r="C245" s="402"/>
      <c r="D245" s="403"/>
      <c r="E245" s="56">
        <v>0</v>
      </c>
      <c r="F245" s="57" t="s">
        <v>79</v>
      </c>
      <c r="G245" s="58">
        <v>0</v>
      </c>
      <c r="H245" s="59" t="s">
        <v>80</v>
      </c>
      <c r="I245" s="57" t="s">
        <v>79</v>
      </c>
      <c r="J245" s="58">
        <v>0</v>
      </c>
      <c r="K245" s="59" t="s">
        <v>81</v>
      </c>
      <c r="L245" s="57"/>
      <c r="M245" s="65"/>
      <c r="N245" s="65"/>
      <c r="O245" s="170" t="s">
        <v>95</v>
      </c>
      <c r="P245" s="171">
        <f>ROUNDDOWN($E245*$G245*$J245,0)</f>
        <v>0</v>
      </c>
      <c r="Q245" s="61"/>
    </row>
    <row r="246" spans="2:17">
      <c r="B246" s="100"/>
      <c r="C246" s="34"/>
      <c r="D246" s="34"/>
      <c r="E246" s="34"/>
      <c r="F246" s="34"/>
      <c r="G246" s="34"/>
      <c r="H246" s="34"/>
      <c r="I246" s="34"/>
      <c r="J246" s="34"/>
      <c r="K246" s="34"/>
      <c r="L246" s="34"/>
      <c r="M246" s="34"/>
      <c r="N246" s="34"/>
      <c r="O246" s="34"/>
      <c r="P246" s="34"/>
      <c r="Q246" s="34"/>
    </row>
    <row r="247" spans="2:17">
      <c r="B247" s="100"/>
      <c r="C247" s="128" t="s">
        <v>102</v>
      </c>
      <c r="E247" s="34"/>
      <c r="F247" s="34"/>
      <c r="G247" s="34"/>
      <c r="H247" s="34"/>
      <c r="I247" s="34"/>
      <c r="J247" s="34"/>
      <c r="K247" s="34"/>
      <c r="L247" s="34"/>
      <c r="M247" s="34"/>
      <c r="N247" s="34"/>
      <c r="O247" s="34"/>
      <c r="P247" s="130"/>
      <c r="Q247" s="131">
        <f>SUM(P248:P252)</f>
        <v>0</v>
      </c>
    </row>
    <row r="248" spans="2:17">
      <c r="B248" s="100"/>
      <c r="C248" s="395" t="s">
        <v>75</v>
      </c>
      <c r="D248" s="396"/>
      <c r="E248" s="184" t="s">
        <v>76</v>
      </c>
      <c r="F248" s="184"/>
      <c r="G248" s="397" t="s">
        <v>82</v>
      </c>
      <c r="H248" s="397"/>
      <c r="I248" s="191"/>
      <c r="J248" s="397" t="s">
        <v>83</v>
      </c>
      <c r="K248" s="397"/>
      <c r="L248" s="191"/>
      <c r="M248" s="191"/>
      <c r="N248" s="191"/>
      <c r="O248" s="191"/>
      <c r="P248" s="191"/>
      <c r="Q248" s="165" t="s">
        <v>78</v>
      </c>
    </row>
    <row r="249" spans="2:17">
      <c r="B249" s="100"/>
      <c r="C249" s="398"/>
      <c r="D249" s="399"/>
      <c r="E249" s="44">
        <v>0</v>
      </c>
      <c r="F249" s="45" t="s">
        <v>79</v>
      </c>
      <c r="G249" s="46">
        <v>0</v>
      </c>
      <c r="H249" s="47" t="s">
        <v>80</v>
      </c>
      <c r="I249" s="45" t="s">
        <v>79</v>
      </c>
      <c r="J249" s="46">
        <v>0</v>
      </c>
      <c r="K249" s="47" t="s">
        <v>97</v>
      </c>
      <c r="L249" s="45"/>
      <c r="M249" s="63"/>
      <c r="N249" s="63"/>
      <c r="O249" s="166" t="s">
        <v>95</v>
      </c>
      <c r="P249" s="167">
        <f>ROUNDDOWN($E249*$G249*$J249,0)</f>
        <v>0</v>
      </c>
      <c r="Q249" s="49"/>
    </row>
    <row r="250" spans="2:17">
      <c r="B250" s="100"/>
      <c r="C250" s="400"/>
      <c r="D250" s="401"/>
      <c r="E250" s="50">
        <v>0</v>
      </c>
      <c r="F250" s="51" t="s">
        <v>79</v>
      </c>
      <c r="G250" s="52">
        <v>0</v>
      </c>
      <c r="H250" s="53" t="s">
        <v>80</v>
      </c>
      <c r="I250" s="51" t="s">
        <v>79</v>
      </c>
      <c r="J250" s="52">
        <v>0</v>
      </c>
      <c r="K250" s="53" t="s">
        <v>97</v>
      </c>
      <c r="L250" s="51"/>
      <c r="M250" s="64"/>
      <c r="N250" s="64"/>
      <c r="O250" s="168" t="s">
        <v>95</v>
      </c>
      <c r="P250" s="169">
        <f>ROUNDDOWN($E250*$G250*$J250,0)</f>
        <v>0</v>
      </c>
      <c r="Q250" s="55"/>
    </row>
    <row r="251" spans="2:17" ht="13.15" customHeight="1">
      <c r="B251" s="100"/>
      <c r="C251" s="402"/>
      <c r="D251" s="403"/>
      <c r="E251" s="56">
        <v>0</v>
      </c>
      <c r="F251" s="57" t="s">
        <v>79</v>
      </c>
      <c r="G251" s="58">
        <v>0</v>
      </c>
      <c r="H251" s="59" t="s">
        <v>80</v>
      </c>
      <c r="I251" s="57" t="s">
        <v>79</v>
      </c>
      <c r="J251" s="58">
        <v>0</v>
      </c>
      <c r="K251" s="59" t="s">
        <v>97</v>
      </c>
      <c r="L251" s="57"/>
      <c r="M251" s="65"/>
      <c r="N251" s="65"/>
      <c r="O251" s="170" t="s">
        <v>95</v>
      </c>
      <c r="P251" s="171">
        <f>ROUNDDOWN($E251*$G251*$J251,0)</f>
        <v>0</v>
      </c>
      <c r="Q251" s="61"/>
    </row>
    <row r="252" spans="2:17">
      <c r="B252" s="100"/>
      <c r="C252" s="34"/>
      <c r="D252" s="34"/>
      <c r="E252" s="34"/>
      <c r="F252" s="34"/>
      <c r="G252" s="34"/>
      <c r="H252" s="34"/>
      <c r="I252" s="34"/>
      <c r="J252" s="34"/>
      <c r="K252" s="34"/>
      <c r="L252" s="34"/>
      <c r="M252" s="34"/>
      <c r="N252" s="34"/>
      <c r="O252" s="34"/>
      <c r="P252" s="34"/>
      <c r="Q252" s="34"/>
    </row>
    <row r="253" spans="2:17">
      <c r="B253" s="100"/>
      <c r="C253" s="128" t="s">
        <v>103</v>
      </c>
      <c r="E253" s="34"/>
      <c r="F253" s="34"/>
      <c r="G253" s="34"/>
      <c r="H253" s="34"/>
      <c r="I253" s="34"/>
      <c r="J253" s="34"/>
      <c r="K253" s="34"/>
      <c r="L253" s="34"/>
      <c r="M253" s="34"/>
      <c r="N253" s="34"/>
      <c r="O253" s="34"/>
      <c r="P253" s="130"/>
      <c r="Q253" s="131">
        <f>SUM(P254:P258)</f>
        <v>0</v>
      </c>
    </row>
    <row r="254" spans="2:17">
      <c r="B254" s="100"/>
      <c r="C254" s="395" t="s">
        <v>75</v>
      </c>
      <c r="D254" s="396"/>
      <c r="E254" s="184" t="s">
        <v>76</v>
      </c>
      <c r="F254" s="184"/>
      <c r="G254" s="397" t="s">
        <v>82</v>
      </c>
      <c r="H254" s="397"/>
      <c r="I254" s="191"/>
      <c r="J254" s="397" t="s">
        <v>83</v>
      </c>
      <c r="K254" s="397"/>
      <c r="L254" s="191"/>
      <c r="M254" s="191"/>
      <c r="N254" s="191"/>
      <c r="O254" s="191"/>
      <c r="P254" s="191"/>
      <c r="Q254" s="165" t="s">
        <v>78</v>
      </c>
    </row>
    <row r="255" spans="2:17">
      <c r="B255" s="100"/>
      <c r="C255" s="398"/>
      <c r="D255" s="399"/>
      <c r="E255" s="44">
        <v>0</v>
      </c>
      <c r="F255" s="45" t="s">
        <v>79</v>
      </c>
      <c r="G255" s="46">
        <v>0</v>
      </c>
      <c r="H255" s="47" t="s">
        <v>80</v>
      </c>
      <c r="I255" s="45" t="s">
        <v>79</v>
      </c>
      <c r="J255" s="46">
        <v>0</v>
      </c>
      <c r="K255" s="47" t="s">
        <v>84</v>
      </c>
      <c r="L255" s="45"/>
      <c r="M255" s="63"/>
      <c r="N255" s="63"/>
      <c r="O255" s="166" t="s">
        <v>95</v>
      </c>
      <c r="P255" s="167">
        <f>ROUNDDOWN($E255*$G255*$J255,0)</f>
        <v>0</v>
      </c>
      <c r="Q255" s="49" t="s">
        <v>98</v>
      </c>
    </row>
    <row r="256" spans="2:17">
      <c r="B256" s="100"/>
      <c r="C256" s="400"/>
      <c r="D256" s="401"/>
      <c r="E256" s="50">
        <v>0</v>
      </c>
      <c r="F256" s="51" t="s">
        <v>79</v>
      </c>
      <c r="G256" s="52">
        <v>0</v>
      </c>
      <c r="H256" s="53" t="s">
        <v>80</v>
      </c>
      <c r="I256" s="51" t="s">
        <v>79</v>
      </c>
      <c r="J256" s="52">
        <v>0</v>
      </c>
      <c r="K256" s="53" t="s">
        <v>84</v>
      </c>
      <c r="L256" s="51"/>
      <c r="M256" s="64"/>
      <c r="N256" s="64"/>
      <c r="O256" s="168" t="s">
        <v>95</v>
      </c>
      <c r="P256" s="169">
        <f>ROUNDDOWN($E256*$G256*$J256,0)</f>
        <v>0</v>
      </c>
      <c r="Q256" s="55"/>
    </row>
    <row r="257" spans="2:17" ht="13.15" customHeight="1">
      <c r="B257" s="100"/>
      <c r="C257" s="402"/>
      <c r="D257" s="403"/>
      <c r="E257" s="56">
        <v>0</v>
      </c>
      <c r="F257" s="57" t="s">
        <v>79</v>
      </c>
      <c r="G257" s="58">
        <v>0</v>
      </c>
      <c r="H257" s="59" t="s">
        <v>80</v>
      </c>
      <c r="I257" s="57" t="s">
        <v>79</v>
      </c>
      <c r="J257" s="58">
        <v>0</v>
      </c>
      <c r="K257" s="59" t="s">
        <v>84</v>
      </c>
      <c r="L257" s="57"/>
      <c r="M257" s="65"/>
      <c r="N257" s="65"/>
      <c r="O257" s="170" t="s">
        <v>95</v>
      </c>
      <c r="P257" s="171">
        <f>ROUNDDOWN($E257*$G257*$J257,0)</f>
        <v>0</v>
      </c>
      <c r="Q257" s="61"/>
    </row>
    <row r="258" spans="2:17">
      <c r="B258" s="100"/>
      <c r="C258" s="34"/>
      <c r="D258" s="34"/>
      <c r="E258" s="34"/>
      <c r="F258" s="34"/>
      <c r="G258" s="34"/>
      <c r="H258" s="34"/>
      <c r="I258" s="34"/>
      <c r="J258" s="34"/>
      <c r="K258" s="34"/>
      <c r="L258" s="34"/>
      <c r="M258" s="34"/>
      <c r="N258" s="34"/>
      <c r="O258" s="34"/>
      <c r="P258" s="34"/>
      <c r="Q258" s="34"/>
    </row>
    <row r="259" spans="2:17">
      <c r="B259" s="100"/>
      <c r="C259" s="128" t="s">
        <v>86</v>
      </c>
      <c r="E259" s="34"/>
      <c r="F259" s="34"/>
      <c r="G259" s="34"/>
      <c r="H259" s="34"/>
      <c r="I259" s="34"/>
      <c r="J259" s="34"/>
      <c r="K259" s="34"/>
      <c r="L259" s="34"/>
      <c r="M259" s="34"/>
      <c r="N259" s="34"/>
      <c r="O259" s="34"/>
      <c r="P259" s="130"/>
      <c r="Q259" s="131">
        <f>SUM(P260:P264)</f>
        <v>0</v>
      </c>
    </row>
    <row r="260" spans="2:17">
      <c r="B260" s="100"/>
      <c r="C260" s="395" t="s">
        <v>75</v>
      </c>
      <c r="D260" s="396"/>
      <c r="E260" s="184" t="s">
        <v>87</v>
      </c>
      <c r="F260" s="184"/>
      <c r="G260" s="397" t="s">
        <v>82</v>
      </c>
      <c r="H260" s="397"/>
      <c r="I260" s="191"/>
      <c r="J260" s="397" t="s">
        <v>83</v>
      </c>
      <c r="K260" s="397"/>
      <c r="L260" s="191"/>
      <c r="M260" s="191"/>
      <c r="N260" s="191"/>
      <c r="O260" s="191"/>
      <c r="P260" s="191"/>
      <c r="Q260" s="165" t="s">
        <v>78</v>
      </c>
    </row>
    <row r="261" spans="2:17">
      <c r="B261" s="100"/>
      <c r="C261" s="398"/>
      <c r="D261" s="399"/>
      <c r="E261" s="44">
        <v>0</v>
      </c>
      <c r="F261" s="45" t="s">
        <v>79</v>
      </c>
      <c r="G261" s="46">
        <v>0</v>
      </c>
      <c r="H261" s="47" t="s">
        <v>85</v>
      </c>
      <c r="I261" s="45" t="s">
        <v>79</v>
      </c>
      <c r="J261" s="46">
        <v>0</v>
      </c>
      <c r="K261" s="47" t="s">
        <v>84</v>
      </c>
      <c r="L261" s="45" t="s">
        <v>79</v>
      </c>
      <c r="M261" s="63"/>
      <c r="N261" s="63"/>
      <c r="O261" s="166" t="s">
        <v>95</v>
      </c>
      <c r="P261" s="167">
        <f>ROUNDDOWN($E261*$G261*$J261,0)</f>
        <v>0</v>
      </c>
      <c r="Q261" s="49"/>
    </row>
    <row r="262" spans="2:17">
      <c r="B262" s="100"/>
      <c r="C262" s="400"/>
      <c r="D262" s="401"/>
      <c r="E262" s="50">
        <v>0</v>
      </c>
      <c r="F262" s="51" t="s">
        <v>79</v>
      </c>
      <c r="G262" s="52">
        <v>0</v>
      </c>
      <c r="H262" s="53" t="s">
        <v>85</v>
      </c>
      <c r="I262" s="51" t="s">
        <v>79</v>
      </c>
      <c r="J262" s="52">
        <v>0</v>
      </c>
      <c r="K262" s="53" t="s">
        <v>84</v>
      </c>
      <c r="L262" s="51" t="s">
        <v>79</v>
      </c>
      <c r="M262" s="64"/>
      <c r="N262" s="64"/>
      <c r="O262" s="168" t="s">
        <v>95</v>
      </c>
      <c r="P262" s="169">
        <f>ROUNDDOWN($E262*$G262*$J262,0)</f>
        <v>0</v>
      </c>
      <c r="Q262" s="55"/>
    </row>
    <row r="263" spans="2:17">
      <c r="B263" s="100"/>
      <c r="C263" s="402"/>
      <c r="D263" s="403"/>
      <c r="E263" s="56">
        <v>0</v>
      </c>
      <c r="F263" s="57" t="s">
        <v>79</v>
      </c>
      <c r="G263" s="58">
        <v>0</v>
      </c>
      <c r="H263" s="59" t="s">
        <v>85</v>
      </c>
      <c r="I263" s="57" t="s">
        <v>79</v>
      </c>
      <c r="J263" s="58">
        <v>0</v>
      </c>
      <c r="K263" s="59" t="s">
        <v>84</v>
      </c>
      <c r="L263" s="57" t="s">
        <v>79</v>
      </c>
      <c r="M263" s="65"/>
      <c r="N263" s="65"/>
      <c r="O263" s="170" t="s">
        <v>95</v>
      </c>
      <c r="P263" s="171">
        <f>ROUNDDOWN($E263*$G263*$J263,0)</f>
        <v>0</v>
      </c>
      <c r="Q263" s="61"/>
    </row>
    <row r="264" spans="2:17">
      <c r="B264" s="100"/>
      <c r="C264" s="34"/>
      <c r="D264" s="40"/>
      <c r="E264" s="40"/>
      <c r="F264" s="40"/>
      <c r="G264" s="40"/>
      <c r="H264" s="40"/>
      <c r="I264" s="40"/>
      <c r="J264" s="40"/>
      <c r="K264" s="40"/>
      <c r="L264" s="40"/>
      <c r="M264" s="40"/>
      <c r="N264" s="40"/>
      <c r="O264" s="40"/>
      <c r="P264" s="40"/>
      <c r="Q264" s="40"/>
    </row>
    <row r="265" spans="2:17">
      <c r="B265" s="100"/>
      <c r="C265" s="128" t="s">
        <v>88</v>
      </c>
      <c r="E265" s="34"/>
      <c r="F265" s="34"/>
      <c r="G265" s="34"/>
      <c r="H265" s="34"/>
      <c r="I265" s="34"/>
      <c r="J265" s="34"/>
      <c r="K265" s="34"/>
      <c r="L265" s="34"/>
      <c r="M265" s="34"/>
      <c r="N265" s="34"/>
      <c r="O265" s="34"/>
      <c r="P265" s="130"/>
      <c r="Q265" s="131">
        <f>SUM(P266:P270)</f>
        <v>0</v>
      </c>
    </row>
    <row r="266" spans="2:17">
      <c r="B266" s="100"/>
      <c r="C266" s="395" t="s">
        <v>75</v>
      </c>
      <c r="D266" s="396"/>
      <c r="E266" s="184" t="s">
        <v>89</v>
      </c>
      <c r="F266" s="184"/>
      <c r="G266" s="397" t="s">
        <v>82</v>
      </c>
      <c r="H266" s="397"/>
      <c r="I266" s="191"/>
      <c r="J266" s="397" t="s">
        <v>83</v>
      </c>
      <c r="K266" s="397"/>
      <c r="L266" s="191"/>
      <c r="M266" s="191" t="s">
        <v>77</v>
      </c>
      <c r="N266" s="191"/>
      <c r="O266" s="191"/>
      <c r="P266" s="191"/>
      <c r="Q266" s="165" t="s">
        <v>78</v>
      </c>
    </row>
    <row r="267" spans="2:17">
      <c r="B267" s="100"/>
      <c r="C267" s="398"/>
      <c r="D267" s="399"/>
      <c r="E267" s="44">
        <v>0</v>
      </c>
      <c r="F267" s="45" t="s">
        <v>79</v>
      </c>
      <c r="G267" s="46">
        <v>0</v>
      </c>
      <c r="H267" s="47" t="s">
        <v>85</v>
      </c>
      <c r="I267" s="45" t="s">
        <v>79</v>
      </c>
      <c r="J267" s="46">
        <v>0</v>
      </c>
      <c r="K267" s="47" t="s">
        <v>84</v>
      </c>
      <c r="L267" s="45" t="s">
        <v>79</v>
      </c>
      <c r="M267" s="63"/>
      <c r="N267" s="63"/>
      <c r="O267" s="166" t="s">
        <v>95</v>
      </c>
      <c r="P267" s="167">
        <f>ROUNDDOWN($E267*$G267*$J267*$M267,0)</f>
        <v>0</v>
      </c>
      <c r="Q267" s="49"/>
    </row>
    <row r="268" spans="2:17">
      <c r="B268" s="100"/>
      <c r="C268" s="400"/>
      <c r="D268" s="401"/>
      <c r="E268" s="50">
        <v>0</v>
      </c>
      <c r="F268" s="51" t="s">
        <v>79</v>
      </c>
      <c r="G268" s="52">
        <v>0</v>
      </c>
      <c r="H268" s="53" t="s">
        <v>85</v>
      </c>
      <c r="I268" s="51" t="s">
        <v>79</v>
      </c>
      <c r="J268" s="52">
        <v>0</v>
      </c>
      <c r="K268" s="53" t="s">
        <v>84</v>
      </c>
      <c r="L268" s="51" t="s">
        <v>79</v>
      </c>
      <c r="M268" s="64"/>
      <c r="N268" s="64"/>
      <c r="O268" s="168" t="s">
        <v>95</v>
      </c>
      <c r="P268" s="169">
        <f>ROUNDDOWN($E268*$G268*$J268*$M268,0)</f>
        <v>0</v>
      </c>
      <c r="Q268" s="55"/>
    </row>
    <row r="269" spans="2:17">
      <c r="B269" s="100"/>
      <c r="C269" s="402"/>
      <c r="D269" s="403"/>
      <c r="E269" s="56">
        <v>0</v>
      </c>
      <c r="F269" s="57" t="s">
        <v>79</v>
      </c>
      <c r="G269" s="58">
        <v>0</v>
      </c>
      <c r="H269" s="59" t="s">
        <v>85</v>
      </c>
      <c r="I269" s="57" t="s">
        <v>79</v>
      </c>
      <c r="J269" s="58">
        <v>0</v>
      </c>
      <c r="K269" s="59" t="s">
        <v>84</v>
      </c>
      <c r="L269" s="57" t="s">
        <v>79</v>
      </c>
      <c r="M269" s="65"/>
      <c r="N269" s="65"/>
      <c r="O269" s="170" t="s">
        <v>95</v>
      </c>
      <c r="P269" s="171">
        <f>ROUNDDOWN($E269*$G269*$J269*$M269,0)</f>
        <v>0</v>
      </c>
      <c r="Q269" s="61"/>
    </row>
    <row r="270" spans="2:17">
      <c r="B270" s="100"/>
      <c r="C270" s="34"/>
      <c r="D270" s="34"/>
      <c r="E270" s="34"/>
      <c r="F270" s="34"/>
      <c r="G270" s="34"/>
      <c r="H270" s="34"/>
      <c r="I270" s="34"/>
      <c r="J270" s="34"/>
      <c r="K270" s="34"/>
      <c r="L270" s="34"/>
      <c r="M270" s="34"/>
      <c r="N270" s="34"/>
      <c r="O270" s="34"/>
      <c r="P270" s="34"/>
      <c r="Q270" s="40"/>
    </row>
    <row r="271" spans="2:17">
      <c r="B271" s="100"/>
      <c r="C271" s="128" t="s">
        <v>90</v>
      </c>
      <c r="E271" s="34"/>
      <c r="F271" s="34"/>
      <c r="G271" s="34"/>
      <c r="H271" s="34"/>
      <c r="I271" s="34"/>
      <c r="J271" s="34"/>
      <c r="K271" s="34"/>
      <c r="L271" s="159"/>
      <c r="M271" s="34"/>
      <c r="N271" s="34"/>
      <c r="O271" s="37"/>
      <c r="P271" s="130"/>
      <c r="Q271" s="131">
        <f>SUM(P272:P276)</f>
        <v>0</v>
      </c>
    </row>
    <row r="272" spans="2:17">
      <c r="B272" s="100"/>
      <c r="C272" s="395" t="s">
        <v>75</v>
      </c>
      <c r="D272" s="396"/>
      <c r="E272" s="184" t="s">
        <v>89</v>
      </c>
      <c r="F272" s="184"/>
      <c r="G272" s="397" t="s">
        <v>82</v>
      </c>
      <c r="H272" s="397"/>
      <c r="I272" s="191"/>
      <c r="J272" s="397" t="s">
        <v>83</v>
      </c>
      <c r="K272" s="397"/>
      <c r="L272" s="191"/>
      <c r="M272" s="191" t="s">
        <v>77</v>
      </c>
      <c r="N272" s="191"/>
      <c r="O272" s="191"/>
      <c r="P272" s="191"/>
      <c r="Q272" s="165" t="s">
        <v>78</v>
      </c>
    </row>
    <row r="273" spans="1:17">
      <c r="B273" s="100"/>
      <c r="C273" s="398"/>
      <c r="D273" s="399"/>
      <c r="E273" s="44">
        <v>0</v>
      </c>
      <c r="F273" s="45" t="s">
        <v>79</v>
      </c>
      <c r="G273" s="46">
        <v>0</v>
      </c>
      <c r="H273" s="47" t="s">
        <v>85</v>
      </c>
      <c r="I273" s="45" t="s">
        <v>79</v>
      </c>
      <c r="J273" s="46">
        <v>0</v>
      </c>
      <c r="K273" s="47" t="s">
        <v>84</v>
      </c>
      <c r="L273" s="45" t="s">
        <v>79</v>
      </c>
      <c r="M273" s="63"/>
      <c r="N273" s="63"/>
      <c r="O273" s="166" t="s">
        <v>95</v>
      </c>
      <c r="P273" s="167">
        <f>ROUNDDOWN($E273*$G273*$J273*$M273,0)</f>
        <v>0</v>
      </c>
      <c r="Q273" s="49"/>
    </row>
    <row r="274" spans="1:17">
      <c r="B274" s="100"/>
      <c r="C274" s="400"/>
      <c r="D274" s="401"/>
      <c r="E274" s="50">
        <v>0</v>
      </c>
      <c r="F274" s="51" t="s">
        <v>79</v>
      </c>
      <c r="G274" s="52">
        <v>0</v>
      </c>
      <c r="H274" s="53" t="s">
        <v>85</v>
      </c>
      <c r="I274" s="51" t="s">
        <v>79</v>
      </c>
      <c r="J274" s="52">
        <v>0</v>
      </c>
      <c r="K274" s="53" t="s">
        <v>84</v>
      </c>
      <c r="L274" s="51" t="s">
        <v>79</v>
      </c>
      <c r="M274" s="64"/>
      <c r="N274" s="64"/>
      <c r="O274" s="168" t="s">
        <v>95</v>
      </c>
      <c r="P274" s="169">
        <f>ROUNDDOWN($E274*$G274*$J274*$M274,0)</f>
        <v>0</v>
      </c>
      <c r="Q274" s="55"/>
    </row>
    <row r="275" spans="1:17">
      <c r="B275" s="100"/>
      <c r="C275" s="402"/>
      <c r="D275" s="403"/>
      <c r="E275" s="56">
        <v>0</v>
      </c>
      <c r="F275" s="57" t="s">
        <v>79</v>
      </c>
      <c r="G275" s="58">
        <v>0</v>
      </c>
      <c r="H275" s="59" t="s">
        <v>85</v>
      </c>
      <c r="I275" s="57" t="s">
        <v>79</v>
      </c>
      <c r="J275" s="58">
        <v>0</v>
      </c>
      <c r="K275" s="59" t="s">
        <v>84</v>
      </c>
      <c r="L275" s="57" t="s">
        <v>79</v>
      </c>
      <c r="M275" s="65"/>
      <c r="N275" s="65"/>
      <c r="O275" s="170" t="s">
        <v>95</v>
      </c>
      <c r="P275" s="171">
        <f>ROUNDDOWN($E275*$G275*$J275*$M275,0)</f>
        <v>0</v>
      </c>
      <c r="Q275" s="61"/>
    </row>
    <row r="276" spans="1:17">
      <c r="A276" s="160"/>
      <c r="B276" s="161"/>
      <c r="C276" s="34"/>
      <c r="D276" s="34"/>
      <c r="E276" s="34"/>
      <c r="F276" s="34"/>
      <c r="G276" s="34"/>
      <c r="H276" s="34"/>
      <c r="I276" s="34"/>
      <c r="J276" s="34"/>
      <c r="K276" s="34"/>
      <c r="L276" s="40"/>
      <c r="M276" s="40"/>
      <c r="N276" s="40"/>
      <c r="O276" s="40"/>
      <c r="P276" s="40"/>
      <c r="Q276" s="40"/>
    </row>
    <row r="277" spans="1:17">
      <c r="B277" s="100"/>
      <c r="C277" s="128" t="s">
        <v>120</v>
      </c>
      <c r="E277" s="34"/>
      <c r="F277" s="34"/>
      <c r="G277" s="34"/>
      <c r="H277" s="34"/>
      <c r="I277" s="34"/>
      <c r="J277" s="34"/>
      <c r="K277" s="34"/>
      <c r="L277" s="34"/>
      <c r="M277" s="34"/>
      <c r="N277" s="34"/>
      <c r="O277" s="34"/>
      <c r="P277" s="130"/>
      <c r="Q277" s="131">
        <f>SUM(P278:P282)</f>
        <v>0</v>
      </c>
    </row>
    <row r="278" spans="1:17">
      <c r="B278" s="100"/>
      <c r="C278" s="395" t="s">
        <v>91</v>
      </c>
      <c r="D278" s="396"/>
      <c r="E278" s="396"/>
      <c r="F278" s="396"/>
      <c r="G278" s="396"/>
      <c r="H278" s="396"/>
      <c r="I278" s="396"/>
      <c r="J278" s="396"/>
      <c r="K278" s="396"/>
      <c r="L278" s="191"/>
      <c r="M278" s="191"/>
      <c r="N278" s="191"/>
      <c r="O278" s="191"/>
      <c r="P278" s="191"/>
      <c r="Q278" s="165" t="s">
        <v>78</v>
      </c>
    </row>
    <row r="279" spans="1:17">
      <c r="B279" s="100"/>
      <c r="C279" s="377"/>
      <c r="D279" s="378"/>
      <c r="E279" s="378"/>
      <c r="F279" s="378"/>
      <c r="G279" s="378"/>
      <c r="H279" s="378"/>
      <c r="I279" s="378"/>
      <c r="J279" s="378"/>
      <c r="K279" s="379"/>
      <c r="L279" s="45" t="s">
        <v>79</v>
      </c>
      <c r="M279" s="404" t="s">
        <v>92</v>
      </c>
      <c r="N279" s="404"/>
      <c r="O279" s="166" t="s">
        <v>95</v>
      </c>
      <c r="P279" s="172">
        <v>0</v>
      </c>
      <c r="Q279" s="49"/>
    </row>
    <row r="280" spans="1:17">
      <c r="B280" s="100"/>
      <c r="C280" s="381"/>
      <c r="D280" s="382"/>
      <c r="E280" s="382"/>
      <c r="F280" s="382"/>
      <c r="G280" s="382"/>
      <c r="H280" s="382"/>
      <c r="I280" s="382"/>
      <c r="J280" s="382"/>
      <c r="K280" s="383"/>
      <c r="L280" s="51" t="s">
        <v>79</v>
      </c>
      <c r="M280" s="405" t="s">
        <v>92</v>
      </c>
      <c r="N280" s="405"/>
      <c r="O280" s="168" t="s">
        <v>95</v>
      </c>
      <c r="P280" s="173">
        <v>0</v>
      </c>
      <c r="Q280" s="55"/>
    </row>
    <row r="281" spans="1:17">
      <c r="B281" s="100"/>
      <c r="C281" s="373"/>
      <c r="D281" s="374"/>
      <c r="E281" s="374"/>
      <c r="F281" s="374"/>
      <c r="G281" s="374"/>
      <c r="H281" s="374"/>
      <c r="I281" s="374"/>
      <c r="J281" s="374"/>
      <c r="K281" s="375"/>
      <c r="L281" s="57" t="s">
        <v>79</v>
      </c>
      <c r="M281" s="406" t="s">
        <v>92</v>
      </c>
      <c r="N281" s="406"/>
      <c r="O281" s="170" t="s">
        <v>95</v>
      </c>
      <c r="P281" s="174">
        <v>0</v>
      </c>
      <c r="Q281" s="61"/>
    </row>
    <row r="282" spans="1:17">
      <c r="B282" s="100"/>
      <c r="C282" s="34"/>
      <c r="D282" s="34"/>
      <c r="E282" s="34"/>
      <c r="F282" s="34"/>
      <c r="G282" s="34"/>
      <c r="H282" s="34"/>
      <c r="I282" s="34"/>
      <c r="J282" s="34"/>
      <c r="K282" s="34"/>
      <c r="L282" s="34"/>
      <c r="M282" s="34"/>
      <c r="N282" s="34"/>
      <c r="O282" s="34"/>
      <c r="P282" s="34"/>
      <c r="Q282" s="34"/>
    </row>
    <row r="283" spans="1:17">
      <c r="B283" s="100"/>
      <c r="C283" s="128" t="s">
        <v>121</v>
      </c>
      <c r="E283" s="34"/>
      <c r="F283" s="34"/>
      <c r="G283" s="34"/>
      <c r="H283" s="34"/>
      <c r="I283" s="34"/>
      <c r="J283" s="34"/>
      <c r="K283" s="34"/>
      <c r="L283" s="34"/>
      <c r="M283" s="34"/>
      <c r="N283" s="34"/>
      <c r="O283" s="34"/>
      <c r="P283" s="130"/>
      <c r="Q283" s="131">
        <f>SUM(P284:P288)</f>
        <v>0</v>
      </c>
    </row>
    <row r="284" spans="1:17">
      <c r="B284" s="100"/>
      <c r="C284" s="395" t="s">
        <v>75</v>
      </c>
      <c r="D284" s="396"/>
      <c r="E284" s="184" t="s">
        <v>89</v>
      </c>
      <c r="F284" s="184"/>
      <c r="G284" s="397" t="s">
        <v>82</v>
      </c>
      <c r="H284" s="397"/>
      <c r="I284" s="191"/>
      <c r="J284" s="397" t="s">
        <v>83</v>
      </c>
      <c r="K284" s="397"/>
      <c r="L284" s="191"/>
      <c r="M284" s="191" t="s">
        <v>77</v>
      </c>
      <c r="N284" s="191"/>
      <c r="O284" s="191"/>
      <c r="P284" s="191"/>
      <c r="Q284" s="165" t="s">
        <v>78</v>
      </c>
    </row>
    <row r="285" spans="1:17">
      <c r="B285" s="100"/>
      <c r="C285" s="398"/>
      <c r="D285" s="399"/>
      <c r="E285" s="44">
        <v>0</v>
      </c>
      <c r="F285" s="45" t="s">
        <v>79</v>
      </c>
      <c r="G285" s="46">
        <v>0</v>
      </c>
      <c r="H285" s="47" t="s">
        <v>85</v>
      </c>
      <c r="I285" s="45" t="s">
        <v>79</v>
      </c>
      <c r="J285" s="46">
        <v>0</v>
      </c>
      <c r="K285" s="47" t="s">
        <v>84</v>
      </c>
      <c r="L285" s="45" t="s">
        <v>79</v>
      </c>
      <c r="M285" s="63"/>
      <c r="N285" s="63"/>
      <c r="O285" s="166" t="s">
        <v>95</v>
      </c>
      <c r="P285" s="167">
        <f>ROUNDDOWN($E285*$G285*$J285*$M285,0)</f>
        <v>0</v>
      </c>
      <c r="Q285" s="49"/>
    </row>
    <row r="286" spans="1:17">
      <c r="B286" s="100"/>
      <c r="C286" s="400"/>
      <c r="D286" s="401"/>
      <c r="E286" s="50">
        <v>0</v>
      </c>
      <c r="F286" s="51" t="s">
        <v>79</v>
      </c>
      <c r="G286" s="52">
        <v>0</v>
      </c>
      <c r="H286" s="53" t="s">
        <v>85</v>
      </c>
      <c r="I286" s="51" t="s">
        <v>79</v>
      </c>
      <c r="J286" s="52">
        <v>0</v>
      </c>
      <c r="K286" s="53" t="s">
        <v>84</v>
      </c>
      <c r="L286" s="51" t="s">
        <v>79</v>
      </c>
      <c r="M286" s="64"/>
      <c r="N286" s="64"/>
      <c r="O286" s="168" t="s">
        <v>95</v>
      </c>
      <c r="P286" s="169">
        <f>ROUNDDOWN($E286*$G286*$J286*$M286,0)</f>
        <v>0</v>
      </c>
      <c r="Q286" s="55"/>
    </row>
    <row r="287" spans="1:17">
      <c r="B287" s="100"/>
      <c r="C287" s="402"/>
      <c r="D287" s="403"/>
      <c r="E287" s="56">
        <v>0</v>
      </c>
      <c r="F287" s="57" t="s">
        <v>79</v>
      </c>
      <c r="G287" s="58">
        <v>0</v>
      </c>
      <c r="H287" s="59" t="s">
        <v>85</v>
      </c>
      <c r="I287" s="57" t="s">
        <v>79</v>
      </c>
      <c r="J287" s="58">
        <v>0</v>
      </c>
      <c r="K287" s="59" t="s">
        <v>84</v>
      </c>
      <c r="L287" s="57" t="s">
        <v>79</v>
      </c>
      <c r="M287" s="65"/>
      <c r="N287" s="65"/>
      <c r="O287" s="170" t="s">
        <v>95</v>
      </c>
      <c r="P287" s="171">
        <f>ROUNDDOWN($E287*$G287*$J287*$M287,0)</f>
        <v>0</v>
      </c>
      <c r="Q287" s="61"/>
    </row>
    <row r="288" spans="1:17">
      <c r="B288" s="100"/>
      <c r="C288" s="34"/>
      <c r="D288" s="34"/>
      <c r="E288" s="34"/>
      <c r="F288" s="34"/>
      <c r="G288" s="34"/>
      <c r="H288" s="34"/>
      <c r="I288" s="34"/>
      <c r="J288" s="34"/>
      <c r="K288" s="34"/>
      <c r="L288" s="34"/>
      <c r="M288" s="34"/>
      <c r="N288" s="34"/>
      <c r="O288" s="34"/>
      <c r="P288" s="34"/>
      <c r="Q288" s="34"/>
    </row>
    <row r="289" spans="1:17">
      <c r="B289" s="100"/>
      <c r="C289" s="128" t="s">
        <v>122</v>
      </c>
      <c r="E289" s="34"/>
      <c r="F289" s="34"/>
      <c r="G289" s="34"/>
      <c r="H289" s="34"/>
      <c r="I289" s="34"/>
      <c r="J289" s="34"/>
      <c r="K289" s="34"/>
      <c r="L289" s="34"/>
      <c r="M289" s="34"/>
      <c r="N289" s="34"/>
      <c r="O289" s="34"/>
      <c r="P289" s="130"/>
      <c r="Q289" s="131">
        <f>SUM(P290:P294)</f>
        <v>0</v>
      </c>
    </row>
    <row r="290" spans="1:17">
      <c r="B290" s="100"/>
      <c r="C290" s="395" t="s">
        <v>75</v>
      </c>
      <c r="D290" s="396"/>
      <c r="E290" s="184" t="s">
        <v>89</v>
      </c>
      <c r="F290" s="184"/>
      <c r="G290" s="397" t="s">
        <v>82</v>
      </c>
      <c r="H290" s="397"/>
      <c r="I290" s="191"/>
      <c r="J290" s="397" t="s">
        <v>83</v>
      </c>
      <c r="K290" s="397"/>
      <c r="L290" s="191"/>
      <c r="M290" s="191" t="s">
        <v>77</v>
      </c>
      <c r="N290" s="191"/>
      <c r="O290" s="191"/>
      <c r="P290" s="191"/>
      <c r="Q290" s="165" t="s">
        <v>78</v>
      </c>
    </row>
    <row r="291" spans="1:17">
      <c r="B291" s="100"/>
      <c r="C291" s="398"/>
      <c r="D291" s="399"/>
      <c r="E291" s="44">
        <v>0</v>
      </c>
      <c r="F291" s="45" t="s">
        <v>79</v>
      </c>
      <c r="G291" s="46">
        <v>0</v>
      </c>
      <c r="H291" s="47" t="s">
        <v>85</v>
      </c>
      <c r="I291" s="45" t="s">
        <v>79</v>
      </c>
      <c r="J291" s="46">
        <v>0</v>
      </c>
      <c r="K291" s="47" t="s">
        <v>84</v>
      </c>
      <c r="L291" s="45" t="s">
        <v>79</v>
      </c>
      <c r="M291" s="63"/>
      <c r="N291" s="63"/>
      <c r="O291" s="166" t="s">
        <v>95</v>
      </c>
      <c r="P291" s="167">
        <f>ROUNDDOWN($E291*$G291*$J291*$M291,0)</f>
        <v>0</v>
      </c>
      <c r="Q291" s="49"/>
    </row>
    <row r="292" spans="1:17">
      <c r="B292" s="100"/>
      <c r="C292" s="400"/>
      <c r="D292" s="401"/>
      <c r="E292" s="50">
        <v>0</v>
      </c>
      <c r="F292" s="51" t="s">
        <v>79</v>
      </c>
      <c r="G292" s="52">
        <v>0</v>
      </c>
      <c r="H292" s="53" t="s">
        <v>85</v>
      </c>
      <c r="I292" s="51" t="s">
        <v>79</v>
      </c>
      <c r="J292" s="52">
        <v>0</v>
      </c>
      <c r="K292" s="53" t="s">
        <v>84</v>
      </c>
      <c r="L292" s="51" t="s">
        <v>79</v>
      </c>
      <c r="M292" s="64"/>
      <c r="N292" s="64"/>
      <c r="O292" s="168" t="s">
        <v>95</v>
      </c>
      <c r="P292" s="169">
        <f>ROUNDDOWN($E292*$G292*$J292*$M292,0)</f>
        <v>0</v>
      </c>
      <c r="Q292" s="55"/>
    </row>
    <row r="293" spans="1:17">
      <c r="B293" s="100"/>
      <c r="C293" s="402"/>
      <c r="D293" s="403"/>
      <c r="E293" s="56">
        <v>0</v>
      </c>
      <c r="F293" s="57" t="s">
        <v>79</v>
      </c>
      <c r="G293" s="58">
        <v>0</v>
      </c>
      <c r="H293" s="59" t="s">
        <v>85</v>
      </c>
      <c r="I293" s="57" t="s">
        <v>79</v>
      </c>
      <c r="J293" s="58">
        <v>0</v>
      </c>
      <c r="K293" s="59" t="s">
        <v>84</v>
      </c>
      <c r="L293" s="57" t="s">
        <v>79</v>
      </c>
      <c r="M293" s="65"/>
      <c r="N293" s="65"/>
      <c r="O293" s="170" t="s">
        <v>95</v>
      </c>
      <c r="P293" s="171">
        <f>ROUNDDOWN($E293*$G293*$J293*$M293,0)</f>
        <v>0</v>
      </c>
      <c r="Q293" s="61"/>
    </row>
    <row r="294" spans="1:17">
      <c r="B294" s="100"/>
      <c r="C294" s="34"/>
      <c r="D294" s="40"/>
      <c r="E294" s="40"/>
      <c r="F294" s="40"/>
      <c r="G294" s="40"/>
      <c r="H294" s="40"/>
      <c r="I294" s="40"/>
      <c r="J294" s="40"/>
      <c r="K294" s="40"/>
      <c r="L294" s="40"/>
      <c r="M294" s="40"/>
      <c r="N294" s="40"/>
      <c r="O294" s="40"/>
      <c r="P294" s="40"/>
      <c r="Q294" s="40"/>
    </row>
    <row r="295" spans="1:17">
      <c r="B295" s="100"/>
      <c r="C295" s="128" t="s">
        <v>123</v>
      </c>
      <c r="E295" s="34"/>
      <c r="F295" s="34"/>
      <c r="G295" s="34"/>
      <c r="H295" s="34"/>
      <c r="I295" s="34"/>
      <c r="J295" s="34"/>
      <c r="K295" s="34"/>
      <c r="L295" s="34"/>
      <c r="M295" s="34"/>
      <c r="N295" s="34"/>
      <c r="O295" s="34"/>
      <c r="P295" s="130"/>
      <c r="Q295" s="131">
        <f>SUM(P296:P300)</f>
        <v>0</v>
      </c>
    </row>
    <row r="296" spans="1:17">
      <c r="B296" s="100"/>
      <c r="C296" s="395" t="s">
        <v>75</v>
      </c>
      <c r="D296" s="396"/>
      <c r="E296" s="184" t="s">
        <v>89</v>
      </c>
      <c r="F296" s="184"/>
      <c r="G296" s="397" t="s">
        <v>82</v>
      </c>
      <c r="H296" s="397"/>
      <c r="I296" s="191"/>
      <c r="J296" s="397" t="s">
        <v>83</v>
      </c>
      <c r="K296" s="397"/>
      <c r="L296" s="191"/>
      <c r="M296" s="191" t="s">
        <v>77</v>
      </c>
      <c r="N296" s="191"/>
      <c r="O296" s="191"/>
      <c r="P296" s="191"/>
      <c r="Q296" s="165" t="s">
        <v>78</v>
      </c>
    </row>
    <row r="297" spans="1:17">
      <c r="B297" s="100"/>
      <c r="C297" s="398"/>
      <c r="D297" s="399"/>
      <c r="E297" s="44">
        <v>0</v>
      </c>
      <c r="F297" s="45" t="s">
        <v>79</v>
      </c>
      <c r="G297" s="46">
        <v>0</v>
      </c>
      <c r="H297" s="47" t="s">
        <v>85</v>
      </c>
      <c r="I297" s="45" t="s">
        <v>79</v>
      </c>
      <c r="J297" s="46">
        <v>0</v>
      </c>
      <c r="K297" s="47" t="s">
        <v>84</v>
      </c>
      <c r="L297" s="45" t="s">
        <v>79</v>
      </c>
      <c r="M297" s="63"/>
      <c r="N297" s="63"/>
      <c r="O297" s="166" t="s">
        <v>95</v>
      </c>
      <c r="P297" s="167">
        <f>ROUNDDOWN($E297*$G297*$J297*$M297,0)</f>
        <v>0</v>
      </c>
      <c r="Q297" s="49"/>
    </row>
    <row r="298" spans="1:17">
      <c r="B298" s="100"/>
      <c r="C298" s="400"/>
      <c r="D298" s="401"/>
      <c r="E298" s="50">
        <v>0</v>
      </c>
      <c r="F298" s="51" t="s">
        <v>79</v>
      </c>
      <c r="G298" s="52">
        <v>0</v>
      </c>
      <c r="H298" s="53" t="s">
        <v>85</v>
      </c>
      <c r="I298" s="51" t="s">
        <v>79</v>
      </c>
      <c r="J298" s="52">
        <v>0</v>
      </c>
      <c r="K298" s="53" t="s">
        <v>84</v>
      </c>
      <c r="L298" s="51" t="s">
        <v>79</v>
      </c>
      <c r="M298" s="64"/>
      <c r="N298" s="64"/>
      <c r="O298" s="168" t="s">
        <v>95</v>
      </c>
      <c r="P298" s="169">
        <f>ROUNDDOWN($E298*$G298*$J298*$M298,0)</f>
        <v>0</v>
      </c>
      <c r="Q298" s="55"/>
    </row>
    <row r="299" spans="1:17">
      <c r="B299" s="100"/>
      <c r="C299" s="402"/>
      <c r="D299" s="403"/>
      <c r="E299" s="56">
        <v>0</v>
      </c>
      <c r="F299" s="57" t="s">
        <v>79</v>
      </c>
      <c r="G299" s="58">
        <v>0</v>
      </c>
      <c r="H299" s="59" t="s">
        <v>85</v>
      </c>
      <c r="I299" s="57" t="s">
        <v>79</v>
      </c>
      <c r="J299" s="58">
        <v>0</v>
      </c>
      <c r="K299" s="59" t="s">
        <v>84</v>
      </c>
      <c r="L299" s="57" t="s">
        <v>79</v>
      </c>
      <c r="M299" s="65"/>
      <c r="N299" s="65"/>
      <c r="O299" s="170" t="s">
        <v>95</v>
      </c>
      <c r="P299" s="171">
        <f>ROUNDDOWN($E299*$G299*$J299*$M299,0)</f>
        <v>0</v>
      </c>
      <c r="Q299" s="61"/>
    </row>
    <row r="300" spans="1:17">
      <c r="B300" s="100"/>
      <c r="C300" s="34"/>
      <c r="D300" s="34"/>
      <c r="E300" s="34"/>
      <c r="F300" s="34"/>
      <c r="G300" s="34"/>
      <c r="H300" s="34"/>
      <c r="I300" s="34"/>
      <c r="J300" s="34"/>
      <c r="K300" s="34"/>
      <c r="L300" s="34"/>
      <c r="M300" s="34"/>
      <c r="N300" s="34"/>
      <c r="O300" s="34"/>
      <c r="P300" s="34"/>
      <c r="Q300" s="40"/>
    </row>
    <row r="301" spans="1:17" s="62" customFormat="1">
      <c r="A301" s="160"/>
      <c r="B301" s="161"/>
      <c r="C301" s="34"/>
      <c r="D301" s="34"/>
      <c r="E301" s="34"/>
      <c r="F301" s="34"/>
      <c r="G301" s="34"/>
      <c r="H301" s="34"/>
      <c r="I301" s="34"/>
      <c r="J301" s="34"/>
      <c r="K301" s="34"/>
      <c r="L301" s="34"/>
      <c r="M301" s="34"/>
      <c r="N301" s="34"/>
      <c r="O301" s="34"/>
      <c r="P301" s="34"/>
      <c r="Q301" s="34"/>
    </row>
    <row r="302" spans="1:17">
      <c r="B302" s="99" t="s">
        <v>167</v>
      </c>
      <c r="C302" s="99"/>
      <c r="D302" s="99"/>
      <c r="E302" s="99"/>
      <c r="F302" s="99"/>
      <c r="G302" s="99"/>
      <c r="H302" s="99"/>
      <c r="I302" s="99"/>
      <c r="J302" s="99"/>
      <c r="K302" s="99"/>
      <c r="L302" s="99"/>
      <c r="M302" s="99"/>
      <c r="N302" s="99"/>
      <c r="O302" s="99"/>
      <c r="P302" s="99"/>
      <c r="Q302" s="99"/>
    </row>
    <row r="303" spans="1:17">
      <c r="B303" s="100"/>
      <c r="C303" s="277" t="s">
        <v>137</v>
      </c>
      <c r="D303" s="277"/>
      <c r="E303" s="277"/>
      <c r="F303" s="277"/>
      <c r="G303" s="277"/>
      <c r="H303" s="277"/>
      <c r="I303" s="277"/>
      <c r="J303" s="277"/>
      <c r="K303" s="277"/>
      <c r="L303" s="277"/>
      <c r="M303" s="277"/>
      <c r="N303" s="277"/>
      <c r="O303" s="277"/>
      <c r="P303" s="277"/>
      <c r="Q303" s="277"/>
    </row>
    <row r="304" spans="1:17" ht="13.5" customHeight="1">
      <c r="B304" s="100"/>
      <c r="C304" s="235" t="s">
        <v>173</v>
      </c>
      <c r="D304" s="235"/>
      <c r="E304" s="235"/>
      <c r="F304" s="235"/>
      <c r="G304" s="235"/>
      <c r="H304" s="235"/>
      <c r="I304" s="235"/>
      <c r="J304" s="235"/>
      <c r="K304" s="235"/>
      <c r="L304" s="235"/>
      <c r="M304" s="235"/>
      <c r="N304" s="235"/>
      <c r="O304" s="235"/>
      <c r="P304" s="235"/>
      <c r="Q304" s="235"/>
    </row>
    <row r="305" spans="2:17">
      <c r="B305" s="100"/>
      <c r="C305" s="235"/>
      <c r="D305" s="235"/>
      <c r="E305" s="235"/>
      <c r="F305" s="235"/>
      <c r="G305" s="235"/>
      <c r="H305" s="235"/>
      <c r="I305" s="235"/>
      <c r="J305" s="235"/>
      <c r="K305" s="235"/>
      <c r="L305" s="235"/>
      <c r="M305" s="235"/>
      <c r="N305" s="235"/>
      <c r="O305" s="235"/>
      <c r="P305" s="235"/>
      <c r="Q305" s="235"/>
    </row>
    <row r="306" spans="2:17">
      <c r="B306" s="100"/>
      <c r="C306" s="235"/>
      <c r="D306" s="235"/>
      <c r="E306" s="235"/>
      <c r="F306" s="235"/>
      <c r="G306" s="235"/>
      <c r="H306" s="235"/>
      <c r="I306" s="235"/>
      <c r="J306" s="235"/>
      <c r="K306" s="235"/>
      <c r="L306" s="235"/>
      <c r="M306" s="235"/>
      <c r="N306" s="235"/>
      <c r="O306" s="235"/>
      <c r="P306" s="235"/>
      <c r="Q306" s="235"/>
    </row>
    <row r="307" spans="2:17" ht="13.5" customHeight="1">
      <c r="B307" s="100"/>
      <c r="C307" s="105"/>
      <c r="D307" s="106"/>
      <c r="E307" s="106"/>
      <c r="F307" s="106"/>
      <c r="G307" s="106"/>
      <c r="H307" s="236" t="s">
        <v>138</v>
      </c>
      <c r="I307" s="237"/>
      <c r="J307" s="237"/>
      <c r="K307" s="237"/>
      <c r="L307" s="237"/>
      <c r="M307" s="237"/>
      <c r="N307" s="237"/>
      <c r="O307" s="237"/>
      <c r="P307" s="237"/>
      <c r="Q307" s="238"/>
    </row>
    <row r="308" spans="2:17" ht="13.5" customHeight="1">
      <c r="B308" s="100"/>
      <c r="C308" s="291" t="s">
        <v>106</v>
      </c>
      <c r="D308" s="292"/>
      <c r="E308" s="292"/>
      <c r="F308" s="292"/>
      <c r="G308" s="292"/>
      <c r="H308" s="411"/>
      <c r="I308" s="412"/>
      <c r="J308" s="412"/>
      <c r="K308" s="412"/>
      <c r="L308" s="412"/>
      <c r="M308" s="412"/>
      <c r="N308" s="187" t="s">
        <v>80</v>
      </c>
      <c r="O308" s="187" t="s">
        <v>139</v>
      </c>
      <c r="P308" s="187"/>
      <c r="Q308" s="176" t="s">
        <v>80</v>
      </c>
    </row>
    <row r="309" spans="2:17" ht="13.5" customHeight="1">
      <c r="B309" s="100"/>
      <c r="C309" s="282" t="s">
        <v>108</v>
      </c>
      <c r="D309" s="293"/>
      <c r="E309" s="293"/>
      <c r="F309" s="293"/>
      <c r="G309" s="293"/>
      <c r="H309" s="411"/>
      <c r="I309" s="412"/>
      <c r="J309" s="412"/>
      <c r="K309" s="412"/>
      <c r="L309" s="412"/>
      <c r="M309" s="412"/>
      <c r="N309" s="187" t="s">
        <v>80</v>
      </c>
      <c r="O309" s="187" t="s">
        <v>94</v>
      </c>
      <c r="P309" s="187"/>
      <c r="Q309" s="176" t="s">
        <v>80</v>
      </c>
    </row>
    <row r="310" spans="2:17" ht="13.5" customHeight="1">
      <c r="B310" s="100"/>
      <c r="C310" s="389" t="s">
        <v>62</v>
      </c>
      <c r="D310" s="413"/>
      <c r="E310" s="413"/>
      <c r="F310" s="413"/>
      <c r="G310" s="413"/>
      <c r="H310" s="414"/>
      <c r="I310" s="415"/>
      <c r="J310" s="415"/>
      <c r="K310" s="415"/>
      <c r="L310" s="415"/>
      <c r="M310" s="415"/>
      <c r="N310" s="190" t="s">
        <v>80</v>
      </c>
      <c r="O310" s="190" t="s">
        <v>94</v>
      </c>
      <c r="P310" s="190"/>
      <c r="Q310" s="178" t="s">
        <v>80</v>
      </c>
    </row>
    <row r="311" spans="2:17" ht="13.5" customHeight="1">
      <c r="C311" s="282" t="s">
        <v>68</v>
      </c>
      <c r="D311" s="283"/>
      <c r="E311" s="283"/>
      <c r="F311" s="283"/>
      <c r="G311" s="283"/>
      <c r="H311" s="411"/>
      <c r="I311" s="412"/>
      <c r="J311" s="412"/>
      <c r="K311" s="412"/>
      <c r="L311" s="412"/>
      <c r="M311" s="412"/>
      <c r="N311" s="187" t="s">
        <v>80</v>
      </c>
      <c r="O311" s="187" t="s">
        <v>94</v>
      </c>
      <c r="P311" s="187"/>
      <c r="Q311" s="176" t="s">
        <v>80</v>
      </c>
    </row>
    <row r="312" spans="2:17" ht="13.5" customHeight="1">
      <c r="C312" s="286" t="s">
        <v>140</v>
      </c>
      <c r="D312" s="287"/>
      <c r="E312" s="287"/>
      <c r="F312" s="287"/>
      <c r="G312" s="288"/>
      <c r="H312" s="407"/>
      <c r="I312" s="408"/>
      <c r="J312" s="408"/>
      <c r="K312" s="408"/>
      <c r="L312" s="408"/>
      <c r="M312" s="408"/>
      <c r="N312" s="188" t="s">
        <v>80</v>
      </c>
      <c r="O312" s="188" t="s">
        <v>94</v>
      </c>
      <c r="P312" s="188"/>
      <c r="Q312" s="180" t="s">
        <v>80</v>
      </c>
    </row>
    <row r="313" spans="2:17" ht="13.5" customHeight="1">
      <c r="C313" s="297" t="s">
        <v>63</v>
      </c>
      <c r="D313" s="298"/>
      <c r="E313" s="298"/>
      <c r="F313" s="298"/>
      <c r="G313" s="298"/>
      <c r="H313" s="409">
        <f>SUM(H308:H312)</f>
        <v>0</v>
      </c>
      <c r="I313" s="410"/>
      <c r="J313" s="410"/>
      <c r="K313" s="410"/>
      <c r="L313" s="410"/>
      <c r="M313" s="410"/>
      <c r="N313" s="189" t="s">
        <v>80</v>
      </c>
      <c r="O313" s="189" t="s">
        <v>94</v>
      </c>
      <c r="P313" s="189">
        <f>SUM(P308:P312)</f>
        <v>0</v>
      </c>
      <c r="Q313" s="182" t="s">
        <v>80</v>
      </c>
    </row>
    <row r="314" spans="2:17">
      <c r="B314" s="100"/>
      <c r="C314" s="99"/>
      <c r="D314" s="99"/>
      <c r="E314" s="99"/>
      <c r="F314" s="99"/>
      <c r="G314" s="99"/>
      <c r="H314" s="99"/>
      <c r="I314" s="99"/>
      <c r="J314" s="99"/>
      <c r="K314" s="99"/>
      <c r="L314" s="99"/>
      <c r="M314" s="99"/>
      <c r="N314" s="99"/>
      <c r="O314" s="99"/>
      <c r="P314" s="99"/>
      <c r="Q314" s="99"/>
    </row>
    <row r="315" spans="2:17">
      <c r="B315" s="100"/>
      <c r="C315" s="277" t="s">
        <v>141</v>
      </c>
      <c r="D315" s="277"/>
      <c r="E315" s="277"/>
      <c r="F315" s="277"/>
      <c r="G315" s="277"/>
      <c r="H315" s="277"/>
      <c r="I315" s="277"/>
      <c r="J315" s="277"/>
      <c r="K315" s="277"/>
      <c r="L315" s="277"/>
      <c r="M315" s="277"/>
      <c r="N315" s="277"/>
      <c r="O315" s="277"/>
      <c r="P315" s="277"/>
      <c r="Q315" s="277"/>
    </row>
    <row r="316" spans="2:17">
      <c r="B316" s="100"/>
      <c r="C316" s="186" t="s">
        <v>142</v>
      </c>
      <c r="D316" s="186"/>
      <c r="E316" s="186"/>
      <c r="F316" s="186"/>
      <c r="G316" s="186"/>
      <c r="H316" s="186"/>
      <c r="I316" s="186"/>
      <c r="J316" s="186"/>
      <c r="K316" s="186"/>
      <c r="L316" s="186"/>
      <c r="M316" s="186"/>
      <c r="N316" s="186"/>
      <c r="O316" s="186"/>
      <c r="P316" s="186"/>
      <c r="Q316" s="186"/>
    </row>
    <row r="317" spans="2:17" ht="13.5" customHeight="1">
      <c r="B317" s="100"/>
      <c r="C317" s="297" t="s">
        <v>69</v>
      </c>
      <c r="D317" s="298"/>
      <c r="E317" s="298"/>
      <c r="F317" s="298"/>
      <c r="G317" s="298"/>
      <c r="H317" s="236" t="s">
        <v>143</v>
      </c>
      <c r="I317" s="237"/>
      <c r="J317" s="237"/>
      <c r="K317" s="237"/>
      <c r="L317" s="237"/>
      <c r="M317" s="237"/>
      <c r="N317" s="237"/>
      <c r="O317" s="237"/>
      <c r="P317" s="237"/>
      <c r="Q317" s="238"/>
    </row>
    <row r="318" spans="2:17" ht="13.5" customHeight="1">
      <c r="B318" s="100"/>
      <c r="C318" s="291" t="s">
        <v>164</v>
      </c>
      <c r="D318" s="294"/>
      <c r="E318" s="294"/>
      <c r="F318" s="294"/>
      <c r="G318" s="294"/>
      <c r="H318" s="411"/>
      <c r="I318" s="420"/>
      <c r="J318" s="420"/>
      <c r="K318" s="420"/>
      <c r="L318" s="420"/>
      <c r="M318" s="420"/>
      <c r="N318" s="187" t="s">
        <v>80</v>
      </c>
      <c r="O318" s="187" t="s">
        <v>94</v>
      </c>
      <c r="P318" s="187"/>
      <c r="Q318" s="176" t="s">
        <v>80</v>
      </c>
    </row>
    <row r="319" spans="2:17" ht="13.5" customHeight="1">
      <c r="B319" s="100"/>
      <c r="C319" s="286" t="s">
        <v>144</v>
      </c>
      <c r="D319" s="287"/>
      <c r="E319" s="287"/>
      <c r="F319" s="287"/>
      <c r="G319" s="288"/>
      <c r="H319" s="411"/>
      <c r="I319" s="420"/>
      <c r="J319" s="420"/>
      <c r="K319" s="420"/>
      <c r="L319" s="420"/>
      <c r="M319" s="420"/>
      <c r="N319" s="187" t="s">
        <v>80</v>
      </c>
      <c r="O319" s="187" t="s">
        <v>94</v>
      </c>
      <c r="P319" s="187"/>
      <c r="Q319" s="176" t="s">
        <v>80</v>
      </c>
    </row>
    <row r="320" spans="2:17" ht="13.5" customHeight="1">
      <c r="B320" s="100"/>
      <c r="C320" s="297" t="s">
        <v>63</v>
      </c>
      <c r="D320" s="298"/>
      <c r="E320" s="298"/>
      <c r="F320" s="298"/>
      <c r="G320" s="298"/>
      <c r="H320" s="409">
        <f>SUM(H318:H319)</f>
        <v>0</v>
      </c>
      <c r="I320" s="421"/>
      <c r="J320" s="421"/>
      <c r="K320" s="421"/>
      <c r="L320" s="421"/>
      <c r="M320" s="421"/>
      <c r="N320" s="189" t="s">
        <v>80</v>
      </c>
      <c r="O320" s="189" t="s">
        <v>94</v>
      </c>
      <c r="P320" s="189">
        <f>SUM(P318:P319)</f>
        <v>0</v>
      </c>
      <c r="Q320" s="182" t="s">
        <v>80</v>
      </c>
    </row>
    <row r="321" spans="1:17">
      <c r="B321" s="100"/>
      <c r="C321" s="99"/>
      <c r="D321" s="99"/>
      <c r="E321" s="99"/>
      <c r="F321" s="99"/>
      <c r="G321" s="99"/>
      <c r="H321" s="99"/>
      <c r="I321" s="99"/>
      <c r="J321" s="99"/>
      <c r="K321" s="99"/>
      <c r="L321" s="99"/>
      <c r="M321" s="99"/>
      <c r="N321" s="99"/>
      <c r="O321" s="99"/>
      <c r="P321" s="99"/>
      <c r="Q321" s="99"/>
    </row>
    <row r="322" spans="1:17">
      <c r="B322" s="100"/>
      <c r="C322" s="100" t="s">
        <v>44</v>
      </c>
      <c r="D322" s="99"/>
      <c r="E322" s="99"/>
      <c r="F322" s="99"/>
      <c r="G322" s="99"/>
      <c r="H322" s="99"/>
      <c r="I322" s="99"/>
      <c r="J322" s="99"/>
      <c r="K322" s="99"/>
      <c r="L322" s="99"/>
      <c r="M322" s="99"/>
      <c r="N322" s="99"/>
      <c r="O322" s="99"/>
      <c r="P322" s="99"/>
      <c r="Q322" s="99"/>
    </row>
    <row r="323" spans="1:17">
      <c r="B323" s="100"/>
      <c r="C323" s="260" t="s">
        <v>70</v>
      </c>
      <c r="D323" s="260"/>
      <c r="E323" s="260"/>
      <c r="F323" s="260"/>
      <c r="G323" s="260"/>
      <c r="H323" s="260"/>
      <c r="I323" s="260"/>
      <c r="J323" s="260"/>
      <c r="K323" s="260"/>
      <c r="L323" s="260"/>
      <c r="M323" s="260"/>
      <c r="N323" s="260"/>
      <c r="O323" s="260"/>
      <c r="P323" s="260"/>
      <c r="Q323" s="260"/>
    </row>
    <row r="324" spans="1:17">
      <c r="B324" s="100"/>
      <c r="C324" s="261"/>
      <c r="D324" s="261"/>
      <c r="E324" s="261"/>
      <c r="F324" s="261"/>
      <c r="G324" s="261"/>
      <c r="H324" s="261"/>
      <c r="I324" s="261"/>
      <c r="J324" s="261"/>
      <c r="K324" s="261"/>
      <c r="L324" s="261"/>
      <c r="M324" s="261"/>
      <c r="N324" s="261"/>
      <c r="O324" s="261"/>
      <c r="P324" s="261"/>
      <c r="Q324" s="261"/>
    </row>
    <row r="325" spans="1:17" ht="30" customHeight="1">
      <c r="B325" s="100"/>
      <c r="C325" s="114"/>
      <c r="D325" s="115"/>
      <c r="E325" s="115"/>
      <c r="F325" s="343">
        <f>SUM($P329:$P332)</f>
        <v>0</v>
      </c>
      <c r="G325" s="343"/>
      <c r="H325" s="343"/>
      <c r="I325" s="343"/>
      <c r="J325" s="343"/>
      <c r="K325" s="343"/>
      <c r="L325" s="343"/>
      <c r="M325" s="343"/>
      <c r="N325" s="343"/>
      <c r="O325" s="343"/>
      <c r="P325" s="115"/>
      <c r="Q325" s="116"/>
    </row>
    <row r="326" spans="1:17" ht="7.9" customHeight="1">
      <c r="B326" s="100"/>
      <c r="C326" s="99"/>
      <c r="D326" s="99"/>
      <c r="E326" s="99"/>
      <c r="F326" s="99"/>
      <c r="G326" s="99"/>
      <c r="H326" s="99"/>
      <c r="I326" s="99"/>
      <c r="J326" s="99"/>
      <c r="K326" s="99"/>
      <c r="L326" s="99"/>
      <c r="M326" s="99"/>
      <c r="N326" s="99"/>
      <c r="O326" s="99"/>
      <c r="P326" s="99"/>
      <c r="Q326" s="99"/>
    </row>
    <row r="327" spans="1:17">
      <c r="B327" s="100"/>
      <c r="C327" s="103" t="s">
        <v>24</v>
      </c>
      <c r="D327" s="99"/>
      <c r="E327" s="99"/>
      <c r="F327" s="99"/>
      <c r="G327" s="99"/>
      <c r="H327" s="99"/>
      <c r="I327" s="99"/>
      <c r="J327" s="99"/>
      <c r="K327" s="99"/>
      <c r="L327" s="99"/>
      <c r="M327" s="99"/>
      <c r="N327" s="99"/>
      <c r="O327" s="99"/>
      <c r="P327" s="99"/>
      <c r="Q327" s="99"/>
    </row>
    <row r="328" spans="1:17">
      <c r="B328" s="100"/>
      <c r="C328" s="395" t="s">
        <v>155</v>
      </c>
      <c r="D328" s="396" t="s">
        <v>156</v>
      </c>
      <c r="E328" s="20" t="s">
        <v>89</v>
      </c>
      <c r="F328" s="42"/>
      <c r="G328" s="419" t="s">
        <v>82</v>
      </c>
      <c r="H328" s="419"/>
      <c r="I328" s="19"/>
      <c r="J328" s="419" t="s">
        <v>83</v>
      </c>
      <c r="K328" s="419"/>
      <c r="L328" s="185"/>
      <c r="M328" s="191" t="s">
        <v>77</v>
      </c>
      <c r="N328" s="191"/>
      <c r="O328" s="191"/>
      <c r="P328" s="43"/>
      <c r="Q328" s="66" t="s">
        <v>157</v>
      </c>
    </row>
    <row r="329" spans="1:17" ht="27" customHeight="1">
      <c r="B329" s="100"/>
      <c r="C329" s="398" t="s">
        <v>30</v>
      </c>
      <c r="D329" s="399" t="s">
        <v>158</v>
      </c>
      <c r="E329" s="44">
        <v>0</v>
      </c>
      <c r="F329" s="45" t="s">
        <v>79</v>
      </c>
      <c r="G329" s="46">
        <v>0</v>
      </c>
      <c r="H329" s="47" t="s">
        <v>85</v>
      </c>
      <c r="I329" s="45" t="s">
        <v>79</v>
      </c>
      <c r="J329" s="46">
        <v>0</v>
      </c>
      <c r="K329" s="47" t="s">
        <v>84</v>
      </c>
      <c r="L329" s="45" t="s">
        <v>79</v>
      </c>
      <c r="M329" s="63"/>
      <c r="N329" s="63"/>
      <c r="O329" s="48" t="s">
        <v>95</v>
      </c>
      <c r="P329" s="95">
        <f>ROUNDDOWN($E329*$G329*$J329*$M329,0)</f>
        <v>0</v>
      </c>
      <c r="Q329" s="49"/>
    </row>
    <row r="330" spans="1:17" ht="27" customHeight="1">
      <c r="B330" s="100"/>
      <c r="C330" s="400" t="s">
        <v>30</v>
      </c>
      <c r="D330" s="401" t="s">
        <v>159</v>
      </c>
      <c r="E330" s="50">
        <v>0</v>
      </c>
      <c r="F330" s="51" t="s">
        <v>79</v>
      </c>
      <c r="G330" s="52">
        <v>0</v>
      </c>
      <c r="H330" s="53" t="s">
        <v>85</v>
      </c>
      <c r="I330" s="51" t="s">
        <v>79</v>
      </c>
      <c r="J330" s="52">
        <v>0</v>
      </c>
      <c r="K330" s="53" t="s">
        <v>84</v>
      </c>
      <c r="L330" s="51" t="s">
        <v>79</v>
      </c>
      <c r="M330" s="64"/>
      <c r="N330" s="64"/>
      <c r="O330" s="54" t="s">
        <v>95</v>
      </c>
      <c r="P330" s="96">
        <f>ROUNDDOWN($E330*$G330*$J330*$M330,0)</f>
        <v>0</v>
      </c>
      <c r="Q330" s="55"/>
    </row>
    <row r="331" spans="1:17" ht="27" customHeight="1">
      <c r="B331" s="100"/>
      <c r="C331" s="402" t="s">
        <v>30</v>
      </c>
      <c r="D331" s="403" t="s">
        <v>159</v>
      </c>
      <c r="E331" s="56">
        <v>0</v>
      </c>
      <c r="F331" s="57" t="s">
        <v>79</v>
      </c>
      <c r="G331" s="58">
        <v>0</v>
      </c>
      <c r="H331" s="59" t="s">
        <v>85</v>
      </c>
      <c r="I331" s="57" t="s">
        <v>79</v>
      </c>
      <c r="J331" s="58">
        <v>0</v>
      </c>
      <c r="K331" s="59" t="s">
        <v>84</v>
      </c>
      <c r="L331" s="57" t="s">
        <v>79</v>
      </c>
      <c r="M331" s="65"/>
      <c r="N331" s="65"/>
      <c r="O331" s="60" t="s">
        <v>95</v>
      </c>
      <c r="P331" s="97">
        <f>ROUNDDOWN($E331*$G331*$J331*$M331,0)</f>
        <v>0</v>
      </c>
      <c r="Q331" s="61"/>
    </row>
    <row r="332" spans="1:17">
      <c r="B332" s="100"/>
      <c r="C332" s="32"/>
      <c r="D332" s="32"/>
      <c r="E332" s="33"/>
      <c r="F332" s="34"/>
      <c r="G332" s="35"/>
      <c r="H332" s="36"/>
      <c r="I332" s="34"/>
      <c r="J332" s="35"/>
      <c r="K332" s="36"/>
      <c r="L332" s="34"/>
      <c r="M332" s="34"/>
      <c r="N332" s="34"/>
      <c r="O332" s="37"/>
      <c r="P332" s="38"/>
      <c r="Q332" s="39"/>
    </row>
    <row r="333" spans="1:17" s="102" customFormat="1">
      <c r="A333" s="101"/>
      <c r="B333" s="101"/>
      <c r="C333" s="100" t="s">
        <v>42</v>
      </c>
      <c r="D333" s="99"/>
      <c r="E333" s="99"/>
      <c r="F333" s="99"/>
      <c r="G333" s="99"/>
      <c r="H333" s="99"/>
      <c r="I333" s="99"/>
      <c r="J333" s="99"/>
      <c r="K333" s="99"/>
      <c r="L333" s="99"/>
      <c r="M333" s="99"/>
      <c r="N333" s="99"/>
      <c r="O333" s="99"/>
      <c r="P333" s="99"/>
      <c r="Q333" s="99"/>
    </row>
    <row r="334" spans="1:17" s="102" customFormat="1" ht="27" customHeight="1">
      <c r="A334" s="101"/>
      <c r="B334" s="101"/>
      <c r="C334" s="260" t="s">
        <v>109</v>
      </c>
      <c r="D334" s="260"/>
      <c r="E334" s="260"/>
      <c r="F334" s="260"/>
      <c r="G334" s="260"/>
      <c r="H334" s="260"/>
      <c r="I334" s="260"/>
      <c r="J334" s="260"/>
      <c r="K334" s="260"/>
      <c r="L334" s="260"/>
      <c r="M334" s="260"/>
      <c r="N334" s="260"/>
      <c r="O334" s="260"/>
      <c r="P334" s="260"/>
      <c r="Q334" s="260"/>
    </row>
    <row r="335" spans="1:17" s="102" customFormat="1" ht="30" customHeight="1">
      <c r="A335" s="101"/>
      <c r="B335" s="100"/>
      <c r="C335" s="416" t="s">
        <v>160</v>
      </c>
      <c r="D335" s="417"/>
      <c r="E335" s="417"/>
      <c r="F335" s="343">
        <f>SUM($P339:$P342)</f>
        <v>0</v>
      </c>
      <c r="G335" s="343"/>
      <c r="H335" s="343"/>
      <c r="I335" s="343"/>
      <c r="J335" s="343"/>
      <c r="K335" s="343"/>
      <c r="L335" s="343"/>
      <c r="M335" s="343"/>
      <c r="N335" s="343"/>
      <c r="O335" s="343"/>
      <c r="P335" s="417"/>
      <c r="Q335" s="418"/>
    </row>
  </sheetData>
  <mergeCells count="256">
    <mergeCell ref="C329:D329"/>
    <mergeCell ref="C330:D330"/>
    <mergeCell ref="C331:D331"/>
    <mergeCell ref="C334:Q334"/>
    <mergeCell ref="C335:E335"/>
    <mergeCell ref="F335:O335"/>
    <mergeCell ref="P335:Q335"/>
    <mergeCell ref="C320:G320"/>
    <mergeCell ref="H320:M320"/>
    <mergeCell ref="C323:Q324"/>
    <mergeCell ref="F325:O325"/>
    <mergeCell ref="C328:D328"/>
    <mergeCell ref="G328:H328"/>
    <mergeCell ref="J328:K328"/>
    <mergeCell ref="C315:Q315"/>
    <mergeCell ref="C317:G317"/>
    <mergeCell ref="H317:Q317"/>
    <mergeCell ref="C318:G318"/>
    <mergeCell ref="H318:M318"/>
    <mergeCell ref="C319:G319"/>
    <mergeCell ref="H319:M319"/>
    <mergeCell ref="C311:G311"/>
    <mergeCell ref="H311:M311"/>
    <mergeCell ref="C312:G312"/>
    <mergeCell ref="H312:M312"/>
    <mergeCell ref="C313:G313"/>
    <mergeCell ref="H313:M313"/>
    <mergeCell ref="C308:G308"/>
    <mergeCell ref="H308:M308"/>
    <mergeCell ref="C309:G309"/>
    <mergeCell ref="H309:M309"/>
    <mergeCell ref="C310:G310"/>
    <mergeCell ref="H310:M310"/>
    <mergeCell ref="C297:D297"/>
    <mergeCell ref="C298:D298"/>
    <mergeCell ref="C299:D299"/>
    <mergeCell ref="C303:Q303"/>
    <mergeCell ref="C304:Q306"/>
    <mergeCell ref="H307:Q307"/>
    <mergeCell ref="C291:D291"/>
    <mergeCell ref="C292:D292"/>
    <mergeCell ref="C293:D293"/>
    <mergeCell ref="C296:D296"/>
    <mergeCell ref="G296:H296"/>
    <mergeCell ref="J296:K296"/>
    <mergeCell ref="C285:D285"/>
    <mergeCell ref="C286:D286"/>
    <mergeCell ref="C287:D287"/>
    <mergeCell ref="C290:D290"/>
    <mergeCell ref="G290:H290"/>
    <mergeCell ref="J290:K290"/>
    <mergeCell ref="C280:K280"/>
    <mergeCell ref="M280:N280"/>
    <mergeCell ref="C281:K281"/>
    <mergeCell ref="M281:N281"/>
    <mergeCell ref="C284:D284"/>
    <mergeCell ref="G284:H284"/>
    <mergeCell ref="J284:K284"/>
    <mergeCell ref="C273:D273"/>
    <mergeCell ref="C274:D274"/>
    <mergeCell ref="C275:D275"/>
    <mergeCell ref="C278:K278"/>
    <mergeCell ref="C279:K279"/>
    <mergeCell ref="M279:N279"/>
    <mergeCell ref="C267:D267"/>
    <mergeCell ref="C268:D268"/>
    <mergeCell ref="C269:D269"/>
    <mergeCell ref="C272:D272"/>
    <mergeCell ref="G272:H272"/>
    <mergeCell ref="J272:K272"/>
    <mergeCell ref="C261:D261"/>
    <mergeCell ref="C262:D262"/>
    <mergeCell ref="C263:D263"/>
    <mergeCell ref="C266:D266"/>
    <mergeCell ref="G266:H266"/>
    <mergeCell ref="J266:K266"/>
    <mergeCell ref="C255:D255"/>
    <mergeCell ref="C256:D256"/>
    <mergeCell ref="C257:D257"/>
    <mergeCell ref="C260:D260"/>
    <mergeCell ref="G260:H260"/>
    <mergeCell ref="J260:K260"/>
    <mergeCell ref="C249:D249"/>
    <mergeCell ref="C250:D250"/>
    <mergeCell ref="C251:D251"/>
    <mergeCell ref="C254:D254"/>
    <mergeCell ref="G254:H254"/>
    <mergeCell ref="J254:K254"/>
    <mergeCell ref="C243:D243"/>
    <mergeCell ref="C244:D244"/>
    <mergeCell ref="C245:D245"/>
    <mergeCell ref="C248:D248"/>
    <mergeCell ref="G248:H248"/>
    <mergeCell ref="J248:K248"/>
    <mergeCell ref="C237:D237"/>
    <mergeCell ref="C238:D238"/>
    <mergeCell ref="C239:D239"/>
    <mergeCell ref="C242:D242"/>
    <mergeCell ref="G242:H242"/>
    <mergeCell ref="J242:K242"/>
    <mergeCell ref="C213:Q213"/>
    <mergeCell ref="C215:Q215"/>
    <mergeCell ref="C218:Q229"/>
    <mergeCell ref="F232:O232"/>
    <mergeCell ref="C236:D236"/>
    <mergeCell ref="G236:H236"/>
    <mergeCell ref="J236:K236"/>
    <mergeCell ref="C209:G209"/>
    <mergeCell ref="H209:M209"/>
    <mergeCell ref="C210:G210"/>
    <mergeCell ref="H210:M210"/>
    <mergeCell ref="C211:G211"/>
    <mergeCell ref="H211:M211"/>
    <mergeCell ref="C203:G203"/>
    <mergeCell ref="H203:M203"/>
    <mergeCell ref="C204:G204"/>
    <mergeCell ref="H204:M204"/>
    <mergeCell ref="C206:Q206"/>
    <mergeCell ref="C208:G208"/>
    <mergeCell ref="H208:Q208"/>
    <mergeCell ref="C200:G200"/>
    <mergeCell ref="H200:M200"/>
    <mergeCell ref="C201:G201"/>
    <mergeCell ref="H201:M201"/>
    <mergeCell ref="C202:G202"/>
    <mergeCell ref="H202:M202"/>
    <mergeCell ref="C188:D188"/>
    <mergeCell ref="C189:D189"/>
    <mergeCell ref="C194:Q194"/>
    <mergeCell ref="C195:Q197"/>
    <mergeCell ref="H198:Q198"/>
    <mergeCell ref="C199:G199"/>
    <mergeCell ref="H199:M199"/>
    <mergeCell ref="C182:D182"/>
    <mergeCell ref="C183:D183"/>
    <mergeCell ref="C186:D186"/>
    <mergeCell ref="G186:H186"/>
    <mergeCell ref="J186:K186"/>
    <mergeCell ref="C187:D187"/>
    <mergeCell ref="C176:D176"/>
    <mergeCell ref="C177:D177"/>
    <mergeCell ref="C180:D180"/>
    <mergeCell ref="G180:H180"/>
    <mergeCell ref="J180:K180"/>
    <mergeCell ref="C181:D181"/>
    <mergeCell ref="C171:K171"/>
    <mergeCell ref="M171:N171"/>
    <mergeCell ref="C174:D174"/>
    <mergeCell ref="G174:H174"/>
    <mergeCell ref="J174:K174"/>
    <mergeCell ref="C175:D175"/>
    <mergeCell ref="C165:D165"/>
    <mergeCell ref="C168:K168"/>
    <mergeCell ref="C169:K169"/>
    <mergeCell ref="M169:N169"/>
    <mergeCell ref="C170:K170"/>
    <mergeCell ref="M170:N170"/>
    <mergeCell ref="C159:D159"/>
    <mergeCell ref="C162:D162"/>
    <mergeCell ref="G162:H162"/>
    <mergeCell ref="J162:K162"/>
    <mergeCell ref="C163:D163"/>
    <mergeCell ref="C164:D164"/>
    <mergeCell ref="C153:D153"/>
    <mergeCell ref="C156:D156"/>
    <mergeCell ref="G156:H156"/>
    <mergeCell ref="J156:K156"/>
    <mergeCell ref="C157:D157"/>
    <mergeCell ref="C158:D158"/>
    <mergeCell ref="C147:D147"/>
    <mergeCell ref="C150:D150"/>
    <mergeCell ref="G150:H150"/>
    <mergeCell ref="J150:K150"/>
    <mergeCell ref="C151:D151"/>
    <mergeCell ref="C152:D152"/>
    <mergeCell ref="C141:D141"/>
    <mergeCell ref="C144:D144"/>
    <mergeCell ref="G144:H144"/>
    <mergeCell ref="J144:K144"/>
    <mergeCell ref="C145:D145"/>
    <mergeCell ref="C146:D146"/>
    <mergeCell ref="C135:D135"/>
    <mergeCell ref="C138:D138"/>
    <mergeCell ref="G138:H138"/>
    <mergeCell ref="J138:K138"/>
    <mergeCell ref="C139:D139"/>
    <mergeCell ref="C140:D140"/>
    <mergeCell ref="C129:D129"/>
    <mergeCell ref="C132:D132"/>
    <mergeCell ref="G132:H132"/>
    <mergeCell ref="J132:K132"/>
    <mergeCell ref="C133:D133"/>
    <mergeCell ref="C134:D134"/>
    <mergeCell ref="F122:O122"/>
    <mergeCell ref="C126:D126"/>
    <mergeCell ref="G126:H126"/>
    <mergeCell ref="J126:K126"/>
    <mergeCell ref="C127:D127"/>
    <mergeCell ref="C128:D128"/>
    <mergeCell ref="C84:J87"/>
    <mergeCell ref="K84:Q87"/>
    <mergeCell ref="C91:Q98"/>
    <mergeCell ref="C103:Q103"/>
    <mergeCell ref="C105:Q105"/>
    <mergeCell ref="C108:Q119"/>
    <mergeCell ref="C77:Q77"/>
    <mergeCell ref="C78:D80"/>
    <mergeCell ref="E78:G80"/>
    <mergeCell ref="H78:Q80"/>
    <mergeCell ref="C82:Q82"/>
    <mergeCell ref="C83:Q83"/>
    <mergeCell ref="C68:G68"/>
    <mergeCell ref="H68:M68"/>
    <mergeCell ref="C72:Q72"/>
    <mergeCell ref="C73:Q73"/>
    <mergeCell ref="C74:D76"/>
    <mergeCell ref="E74:G76"/>
    <mergeCell ref="H74:Q76"/>
    <mergeCell ref="C63:Q63"/>
    <mergeCell ref="C65:G65"/>
    <mergeCell ref="H65:Q65"/>
    <mergeCell ref="C66:G66"/>
    <mergeCell ref="H66:M66"/>
    <mergeCell ref="C67:G67"/>
    <mergeCell ref="H67:M67"/>
    <mergeCell ref="C58:G58"/>
    <mergeCell ref="H58:M58"/>
    <mergeCell ref="C59:G59"/>
    <mergeCell ref="H59:M59"/>
    <mergeCell ref="C61:G61"/>
    <mergeCell ref="H61:Q61"/>
    <mergeCell ref="C55:G55"/>
    <mergeCell ref="H55:M55"/>
    <mergeCell ref="C56:G56"/>
    <mergeCell ref="H56:M56"/>
    <mergeCell ref="C57:G57"/>
    <mergeCell ref="H57:M57"/>
    <mergeCell ref="C50:Q52"/>
    <mergeCell ref="H53:Q53"/>
    <mergeCell ref="C54:G54"/>
    <mergeCell ref="H54:M54"/>
    <mergeCell ref="C26:Q27"/>
    <mergeCell ref="C30:Q30"/>
    <mergeCell ref="C31:Q34"/>
    <mergeCell ref="C37:Q38"/>
    <mergeCell ref="C39:Q39"/>
    <mergeCell ref="C42:Q43"/>
    <mergeCell ref="B2:Q2"/>
    <mergeCell ref="C6:Q6"/>
    <mergeCell ref="F9:O9"/>
    <mergeCell ref="C12:Q12"/>
    <mergeCell ref="C15:Q15"/>
    <mergeCell ref="C19:Q22"/>
    <mergeCell ref="C44:D45"/>
    <mergeCell ref="E44:Q45"/>
    <mergeCell ref="C49:Q49"/>
  </mergeCells>
  <phoneticPr fontId="30"/>
  <pageMargins left="0.47244094488188981" right="0.47244094488188981" top="0.49" bottom="0.25" header="0.31496062992125984" footer="0.2"/>
  <pageSetup paperSize="9" scale="88" fitToHeight="0" orientation="portrait" cellComments="asDisplayed" r:id="rId1"/>
  <headerFooter>
    <oddHeader xml:space="preserve">&amp;R&amp;"-,太字"&amp;14
</oddHeader>
  </headerFooter>
  <rowBreaks count="7" manualBreakCount="7">
    <brk id="34" max="16" man="1"/>
    <brk id="70" max="16" man="1"/>
    <brk id="99" max="16" man="1"/>
    <brk id="147" max="16" man="1"/>
    <brk id="212" max="16" man="1"/>
    <brk id="270" max="16" man="1"/>
    <brk id="321" max="1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１－１</vt:lpstr>
      <vt:lpstr>１－２</vt:lpstr>
      <vt:lpstr>３</vt:lpstr>
      <vt:lpstr>記載例（１－１）</vt:lpstr>
      <vt:lpstr>'１－１'!Print_Area</vt:lpstr>
      <vt:lpstr>'１－２'!Print_Area</vt:lpstr>
      <vt:lpstr>'３'!Print_Area</vt:lpstr>
      <vt:lpstr>'記載例（１－１）'!Print_Area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2018-04-20T01:18:05Z</dcterms:created>
  <dcterms:modified xsi:type="dcterms:W3CDTF">2025-03-23T22:47:33Z</dcterms:modified>
</cp:coreProperties>
</file>