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24226"/>
  <mc:AlternateContent xmlns:mc="http://schemas.openxmlformats.org/markup-compatibility/2006">
    <mc:Choice Requires="x15">
      <x15ac:absPath xmlns:x15ac="http://schemas.microsoft.com/office/spreadsheetml/2010/11/ac" url="C:\Users\m-miyano\AppData\Local\Box\Box Edit\Documents\TRwVtSRtAkmlRCJjHZqzFA==\"/>
    </mc:Choice>
  </mc:AlternateContent>
  <xr:revisionPtr revIDLastSave="0" documentId="13_ncr:1_{EED4FBC0-E0E1-42AA-9E15-1D4CC7146FC6}" xr6:coauthVersionLast="47" xr6:coauthVersionMax="47" xr10:uidLastSave="{00000000-0000-0000-0000-000000000000}"/>
  <bookViews>
    <workbookView xWindow="28680" yWindow="-120" windowWidth="29040" windowHeight="15840" xr2:uid="{00000000-000D-0000-FFFF-FFFF00000000}"/>
  </bookViews>
  <sheets>
    <sheet name="表紙" sheetId="4" r:id="rId1"/>
    <sheet name="様式１" sheetId="5" r:id="rId2"/>
    <sheet name="米飯" sheetId="7" r:id="rId3"/>
  </sheets>
  <definedNames>
    <definedName name="_xlnm.Print_Area" localSheetId="0">表紙!$A$1:$I$18</definedName>
    <definedName name="_xlnm.Print_Area" localSheetId="2">米飯!$A$1:$O$43</definedName>
    <definedName name="_xlnm.Print_Area" localSheetId="1">様式１!$A$1:$I$30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7" l="1"/>
  <c r="L3" i="7"/>
  <c r="L2" i="7"/>
  <c r="L1" i="7"/>
  <c r="O29" i="7" l="1"/>
  <c r="N32" i="7"/>
  <c r="O36" i="7"/>
  <c r="N36" i="7"/>
  <c r="O35" i="7"/>
  <c r="N35" i="7"/>
  <c r="O34" i="7"/>
  <c r="N34" i="7"/>
  <c r="O33" i="7"/>
  <c r="N33" i="7"/>
  <c r="O32" i="7"/>
  <c r="O31" i="7"/>
  <c r="N31" i="7"/>
  <c r="O30" i="7"/>
  <c r="N30" i="7"/>
  <c r="N29" i="7"/>
  <c r="O28" i="7"/>
  <c r="N28" i="7"/>
  <c r="O27" i="7"/>
  <c r="N27" i="7"/>
  <c r="O26" i="7"/>
  <c r="N26" i="7"/>
  <c r="O25" i="7"/>
  <c r="N25" i="7"/>
  <c r="N15" i="7"/>
  <c r="O10" i="7"/>
  <c r="O19" i="7"/>
  <c r="N19" i="7"/>
  <c r="O18" i="7"/>
  <c r="N18" i="7"/>
  <c r="O17" i="7"/>
  <c r="N17" i="7"/>
  <c r="O16" i="7"/>
  <c r="N16" i="7"/>
  <c r="O15" i="7"/>
  <c r="O14" i="7"/>
  <c r="N14" i="7"/>
  <c r="O13" i="7"/>
  <c r="N13" i="7"/>
  <c r="O12" i="7"/>
  <c r="N12" i="7"/>
  <c r="O11" i="7"/>
  <c r="N11" i="7"/>
  <c r="N10" i="7"/>
  <c r="O9" i="7"/>
  <c r="N9" i="7"/>
  <c r="O8" i="7"/>
  <c r="N8" i="7"/>
  <c r="F20" i="5"/>
  <c r="H19" i="5"/>
  <c r="H18" i="5"/>
  <c r="H17" i="5"/>
  <c r="H16" i="5"/>
  <c r="H15" i="5"/>
  <c r="H14" i="5"/>
  <c r="H13" i="5"/>
  <c r="H12" i="5"/>
  <c r="H11" i="5"/>
  <c r="H10" i="5"/>
  <c r="H9" i="5"/>
  <c r="H8" i="5"/>
  <c r="V54" i="7"/>
  <c r="U54" i="7"/>
  <c r="V53" i="7"/>
  <c r="U53" i="7"/>
  <c r="V52" i="7"/>
  <c r="U52" i="7"/>
  <c r="V51" i="7"/>
  <c r="U51" i="7"/>
  <c r="V50" i="7"/>
  <c r="U50" i="7"/>
  <c r="V49" i="7"/>
  <c r="U49" i="7"/>
  <c r="I59" i="7"/>
  <c r="H59" i="7"/>
  <c r="I58" i="7"/>
  <c r="H58" i="7"/>
  <c r="I57" i="7"/>
  <c r="H57" i="7"/>
  <c r="I56" i="7"/>
  <c r="H56" i="7"/>
  <c r="I55" i="7"/>
  <c r="H55" i="7"/>
  <c r="I54" i="7"/>
  <c r="H54" i="7"/>
  <c r="I53" i="7"/>
  <c r="H53" i="7"/>
  <c r="I52" i="7"/>
  <c r="H52" i="7"/>
  <c r="I51" i="7"/>
  <c r="H51" i="7"/>
  <c r="I50" i="7"/>
  <c r="H50" i="7"/>
  <c r="I49" i="7"/>
  <c r="H49" i="7"/>
  <c r="I48" i="7"/>
  <c r="H48" i="7"/>
  <c r="I37" i="7"/>
  <c r="H37" i="7"/>
  <c r="I20" i="7"/>
  <c r="O20" i="7" s="1"/>
  <c r="H20" i="7"/>
  <c r="G21" i="5"/>
  <c r="F21" i="5"/>
  <c r="E21" i="5"/>
  <c r="G20" i="5"/>
  <c r="E20" i="5"/>
  <c r="K1" i="7"/>
  <c r="B54" i="7"/>
  <c r="C54" i="7"/>
  <c r="D54" i="7"/>
  <c r="E54" i="7"/>
  <c r="F54" i="7"/>
  <c r="F60" i="7" s="1"/>
  <c r="W51" i="7" s="1"/>
  <c r="G54" i="7"/>
  <c r="J54" i="7"/>
  <c r="K54" i="7"/>
  <c r="L54" i="7"/>
  <c r="M54" i="7"/>
  <c r="B53" i="7"/>
  <c r="F37" i="7"/>
  <c r="F48" i="7"/>
  <c r="G59" i="7"/>
  <c r="F59" i="7"/>
  <c r="G58" i="7"/>
  <c r="F58" i="7"/>
  <c r="N58" i="7" s="1"/>
  <c r="G57" i="7"/>
  <c r="F57" i="7"/>
  <c r="G56" i="7"/>
  <c r="F56" i="7"/>
  <c r="G55" i="7"/>
  <c r="F55" i="7"/>
  <c r="G53" i="7"/>
  <c r="F53" i="7"/>
  <c r="G52" i="7"/>
  <c r="F52" i="7"/>
  <c r="G51" i="7"/>
  <c r="F51" i="7"/>
  <c r="G50" i="7"/>
  <c r="F50" i="7"/>
  <c r="G49" i="7"/>
  <c r="F49" i="7"/>
  <c r="G48" i="7"/>
  <c r="G37" i="7"/>
  <c r="G20" i="7"/>
  <c r="F20" i="7"/>
  <c r="M48" i="7"/>
  <c r="M49" i="7"/>
  <c r="M50" i="7"/>
  <c r="M51" i="7"/>
  <c r="M52" i="7"/>
  <c r="M53" i="7"/>
  <c r="M55" i="7"/>
  <c r="M56" i="7"/>
  <c r="M57" i="7"/>
  <c r="M58" i="7"/>
  <c r="M59" i="7"/>
  <c r="K48" i="7"/>
  <c r="K49" i="7"/>
  <c r="K50" i="7"/>
  <c r="K51" i="7"/>
  <c r="K52" i="7"/>
  <c r="K53" i="7"/>
  <c r="K55" i="7"/>
  <c r="K56" i="7"/>
  <c r="K57" i="7"/>
  <c r="K58" i="7"/>
  <c r="K59" i="7"/>
  <c r="L48" i="7"/>
  <c r="L49" i="7"/>
  <c r="L50" i="7"/>
  <c r="L51" i="7"/>
  <c r="L52" i="7"/>
  <c r="L53" i="7"/>
  <c r="L55" i="7"/>
  <c r="L56" i="7"/>
  <c r="L57" i="7"/>
  <c r="L58" i="7"/>
  <c r="L59" i="7"/>
  <c r="J48" i="7"/>
  <c r="J49" i="7"/>
  <c r="J50" i="7"/>
  <c r="J51" i="7"/>
  <c r="J52" i="7"/>
  <c r="J53" i="7"/>
  <c r="J55" i="7"/>
  <c r="J56" i="7"/>
  <c r="J57" i="7"/>
  <c r="J58" i="7"/>
  <c r="J59" i="7"/>
  <c r="E48" i="7"/>
  <c r="E49" i="7"/>
  <c r="E50" i="7"/>
  <c r="E51" i="7"/>
  <c r="E52" i="7"/>
  <c r="E53" i="7"/>
  <c r="E55" i="7"/>
  <c r="E56" i="7"/>
  <c r="E57" i="7"/>
  <c r="E58" i="7"/>
  <c r="E59" i="7"/>
  <c r="O59" i="7" s="1"/>
  <c r="P59" i="7" s="1"/>
  <c r="D48" i="7"/>
  <c r="D49" i="7"/>
  <c r="D50" i="7"/>
  <c r="D51" i="7"/>
  <c r="D52" i="7"/>
  <c r="D53" i="7"/>
  <c r="D55" i="7"/>
  <c r="D56" i="7"/>
  <c r="D57" i="7"/>
  <c r="D58" i="7"/>
  <c r="D59" i="7"/>
  <c r="C48" i="7"/>
  <c r="C49" i="7"/>
  <c r="C50" i="7"/>
  <c r="C51" i="7"/>
  <c r="C52" i="7"/>
  <c r="C53" i="7"/>
  <c r="C55" i="7"/>
  <c r="C56" i="7"/>
  <c r="C57" i="7"/>
  <c r="C58" i="7"/>
  <c r="C59" i="7"/>
  <c r="B48" i="7"/>
  <c r="B49" i="7"/>
  <c r="B50" i="7"/>
  <c r="B51" i="7"/>
  <c r="B52" i="7"/>
  <c r="B55" i="7"/>
  <c r="B56" i="7"/>
  <c r="N56" i="7" s="1"/>
  <c r="B57" i="7"/>
  <c r="B58" i="7"/>
  <c r="B59" i="7"/>
  <c r="N59" i="7" s="1"/>
  <c r="B20" i="7"/>
  <c r="C20" i="7"/>
  <c r="D20" i="7"/>
  <c r="E20" i="7"/>
  <c r="J20" i="7"/>
  <c r="K20" i="7"/>
  <c r="L20" i="7"/>
  <c r="M20" i="7"/>
  <c r="B37" i="7"/>
  <c r="C37" i="7"/>
  <c r="D37" i="7"/>
  <c r="E37" i="7"/>
  <c r="J37" i="7"/>
  <c r="K37" i="7"/>
  <c r="L37" i="7"/>
  <c r="M37" i="7"/>
  <c r="N52" i="7"/>
  <c r="H20" i="5" l="1"/>
  <c r="N54" i="7"/>
  <c r="E60" i="7"/>
  <c r="X50" i="7" s="1"/>
  <c r="Z50" i="7" s="1"/>
  <c r="Y51" i="7"/>
  <c r="I60" i="7"/>
  <c r="X52" i="7" s="1"/>
  <c r="Z52" i="7" s="1"/>
  <c r="N55" i="7"/>
  <c r="C60" i="7"/>
  <c r="J60" i="7"/>
  <c r="W53" i="7" s="1"/>
  <c r="Y53" i="7" s="1"/>
  <c r="L60" i="7"/>
  <c r="W54" i="7" s="1"/>
  <c r="M60" i="7"/>
  <c r="X54" i="7" s="1"/>
  <c r="Z54" i="7" s="1"/>
  <c r="O56" i="7"/>
  <c r="P56" i="7" s="1"/>
  <c r="O52" i="7"/>
  <c r="P52" i="7" s="1"/>
  <c r="O51" i="7"/>
  <c r="P51" i="7" s="1"/>
  <c r="N37" i="7"/>
  <c r="N20" i="7"/>
  <c r="D60" i="7"/>
  <c r="W50" i="7" s="1"/>
  <c r="Y50" i="7" s="1"/>
  <c r="O58" i="7"/>
  <c r="P58" i="7" s="1"/>
  <c r="O53" i="7"/>
  <c r="P53" i="7" s="1"/>
  <c r="O49" i="7"/>
  <c r="P49" i="7" s="1"/>
  <c r="O37" i="7"/>
  <c r="N57" i="7"/>
  <c r="N51" i="7"/>
  <c r="O55" i="7"/>
  <c r="P55" i="7" s="1"/>
  <c r="N53" i="7"/>
  <c r="G60" i="7"/>
  <c r="X51" i="7" s="1"/>
  <c r="O50" i="7"/>
  <c r="P50" i="7" s="1"/>
  <c r="O57" i="7"/>
  <c r="P57" i="7" s="1"/>
  <c r="O54" i="7"/>
  <c r="P54" i="7" s="1"/>
  <c r="N48" i="7"/>
  <c r="Z51" i="7"/>
  <c r="H21" i="5"/>
  <c r="Y54" i="7"/>
  <c r="X49" i="7"/>
  <c r="Z49" i="7" s="1"/>
  <c r="H60" i="7"/>
  <c r="W52" i="7" s="1"/>
  <c r="Y52" i="7" s="1"/>
  <c r="B60" i="7"/>
  <c r="O48" i="7"/>
  <c r="P48" i="7" s="1"/>
  <c r="N50" i="7"/>
  <c r="N49" i="7"/>
  <c r="K60" i="7"/>
  <c r="X53" i="7" s="1"/>
  <c r="Z53" i="7" s="1"/>
  <c r="Z55" i="7" l="1"/>
  <c r="O60" i="7"/>
  <c r="P60" i="7" s="1"/>
  <c r="Q60" i="7" s="1"/>
  <c r="N60" i="7"/>
  <c r="W49" i="7"/>
  <c r="Y55" i="7" l="1"/>
  <c r="Y49" i="7"/>
</calcChain>
</file>

<file path=xl/sharedStrings.xml><?xml version="1.0" encoding="utf-8"?>
<sst xmlns="http://schemas.openxmlformats.org/spreadsheetml/2006/main" count="213" uniqueCount="95">
  <si>
    <t>学校給食実施状況等調査調査票</t>
    <rPh sb="0" eb="2">
      <t>ガッコウ</t>
    </rPh>
    <rPh sb="2" eb="4">
      <t>キュウショク</t>
    </rPh>
    <rPh sb="4" eb="6">
      <t>ジッシ</t>
    </rPh>
    <rPh sb="6" eb="8">
      <t>ジョウキョウ</t>
    </rPh>
    <rPh sb="8" eb="9">
      <t>トウ</t>
    </rPh>
    <rPh sb="9" eb="11">
      <t>チョウサ</t>
    </rPh>
    <rPh sb="11" eb="14">
      <t>チョウサヒョウ</t>
    </rPh>
    <phoneticPr fontId="2"/>
  </si>
  <si>
    <t>担当部署</t>
    <phoneticPr fontId="2"/>
  </si>
  <si>
    <t>担当者名</t>
    <phoneticPr fontId="2"/>
  </si>
  <si>
    <t>メールアドレス</t>
    <phoneticPr fontId="2"/>
  </si>
  <si>
    <t>電話番号</t>
    <rPh sb="0" eb="2">
      <t>デンワ</t>
    </rPh>
    <rPh sb="2" eb="4">
      <t>バンゴウ</t>
    </rPh>
    <phoneticPr fontId="2"/>
  </si>
  <si>
    <t>FAX番号</t>
    <rPh sb="3" eb="5">
      <t>バンゴウ</t>
    </rPh>
    <phoneticPr fontId="2"/>
  </si>
  <si>
    <t>記入上の注意</t>
    <rPh sb="0" eb="2">
      <t>キニュウ</t>
    </rPh>
    <rPh sb="2" eb="3">
      <t>ジョウ</t>
    </rPh>
    <rPh sb="4" eb="6">
      <t>チュウイ</t>
    </rPh>
    <phoneticPr fontId="2"/>
  </si>
  <si>
    <r>
      <t>１．</t>
    </r>
    <r>
      <rPr>
        <sz val="11"/>
        <rFont val="ＭＳ Ｐゴシック"/>
        <family val="3"/>
        <charset val="128"/>
      </rPr>
      <t>分校は１校として計上すること。</t>
    </r>
    <phoneticPr fontId="2"/>
  </si>
  <si>
    <t>２．特別支援学校については、幼稚部、小学部、中学部、高等部（専攻科を含む）の全体を対象とする。</t>
    <rPh sb="2" eb="4">
      <t>トクベツ</t>
    </rPh>
    <rPh sb="4" eb="6">
      <t>シエン</t>
    </rPh>
    <rPh sb="6" eb="8">
      <t>ガッコウ</t>
    </rPh>
    <rPh sb="14" eb="17">
      <t>ヨウチブ</t>
    </rPh>
    <rPh sb="18" eb="21">
      <t>ショウガクブ</t>
    </rPh>
    <rPh sb="22" eb="25">
      <t>チュウガクブ</t>
    </rPh>
    <rPh sb="26" eb="29">
      <t>コウトウブ</t>
    </rPh>
    <rPh sb="30" eb="32">
      <t>センコウ</t>
    </rPh>
    <rPh sb="32" eb="33">
      <t>カ</t>
    </rPh>
    <rPh sb="34" eb="35">
      <t>フク</t>
    </rPh>
    <rPh sb="38" eb="40">
      <t>ゼンタイ</t>
    </rPh>
    <rPh sb="41" eb="43">
      <t>タイショウ</t>
    </rPh>
    <phoneticPr fontId="2"/>
  </si>
  <si>
    <r>
      <rPr>
        <sz val="11"/>
        <rFont val="ＭＳ Ｐゴシック"/>
        <family val="3"/>
        <charset val="128"/>
      </rPr>
      <t>４．その他、各調査事項の（注）にしたがい回答すること。</t>
    </r>
    <rPh sb="4" eb="5">
      <t>タ</t>
    </rPh>
    <rPh sb="6" eb="7">
      <t>カク</t>
    </rPh>
    <rPh sb="7" eb="9">
      <t>チョウサ</t>
    </rPh>
    <rPh sb="9" eb="11">
      <t>ジコウ</t>
    </rPh>
    <rPh sb="13" eb="14">
      <t>チュウ</t>
    </rPh>
    <rPh sb="20" eb="22">
      <t>カイトウ</t>
    </rPh>
    <phoneticPr fontId="2"/>
  </si>
  <si>
    <t>記入者名</t>
    <rPh sb="0" eb="3">
      <t>キニュウシャ</t>
    </rPh>
    <rPh sb="3" eb="4">
      <t>メイ</t>
    </rPh>
    <phoneticPr fontId="2"/>
  </si>
  <si>
    <t>内線</t>
    <rPh sb="0" eb="2">
      <t>ナイセン</t>
    </rPh>
    <phoneticPr fontId="2"/>
  </si>
  <si>
    <t>１． 学校給食実施状況調査</t>
    <rPh sb="3" eb="5">
      <t>ガッコウ</t>
    </rPh>
    <rPh sb="5" eb="7">
      <t>キュウショク</t>
    </rPh>
    <rPh sb="7" eb="9">
      <t>ジッシ</t>
    </rPh>
    <rPh sb="9" eb="11">
      <t>ジョウキョウ</t>
    </rPh>
    <rPh sb="11" eb="13">
      <t>チョウサ</t>
    </rPh>
    <phoneticPr fontId="2"/>
  </si>
  <si>
    <t>区　　　分</t>
    <rPh sb="0" eb="1">
      <t>ク</t>
    </rPh>
    <rPh sb="4" eb="5">
      <t>ブン</t>
    </rPh>
    <phoneticPr fontId="2"/>
  </si>
  <si>
    <t>完全給食</t>
    <rPh sb="0" eb="2">
      <t>カンゼン</t>
    </rPh>
    <rPh sb="2" eb="4">
      <t>キュウショク</t>
    </rPh>
    <phoneticPr fontId="2"/>
  </si>
  <si>
    <t>補食給食</t>
    <rPh sb="0" eb="2">
      <t>ホショク</t>
    </rPh>
    <rPh sb="2" eb="4">
      <t>キュウショク</t>
    </rPh>
    <phoneticPr fontId="2"/>
  </si>
  <si>
    <t>ミルク給食</t>
    <rPh sb="3" eb="5">
      <t>キュウショク</t>
    </rPh>
    <phoneticPr fontId="2"/>
  </si>
  <si>
    <t>計</t>
    <rPh sb="0" eb="1">
      <t>ケイ</t>
    </rPh>
    <phoneticPr fontId="2"/>
  </si>
  <si>
    <t>実施数</t>
    <rPh sb="0" eb="3">
      <t>ジッシスウ</t>
    </rPh>
    <phoneticPr fontId="2"/>
  </si>
  <si>
    <t>小学校</t>
    <rPh sb="0" eb="3">
      <t>ショウガッコウ</t>
    </rPh>
    <phoneticPr fontId="2"/>
  </si>
  <si>
    <t>学校数</t>
    <rPh sb="0" eb="3">
      <t>ガッコウスウ</t>
    </rPh>
    <phoneticPr fontId="2"/>
  </si>
  <si>
    <t>※色のついている部分は、計算が入力されていますので、手入力しないでください。</t>
    <rPh sb="1" eb="2">
      <t>イロ</t>
    </rPh>
    <rPh sb="8" eb="10">
      <t>ブブン</t>
    </rPh>
    <rPh sb="12" eb="14">
      <t>ケイサン</t>
    </rPh>
    <rPh sb="15" eb="17">
      <t>ニュウリョク</t>
    </rPh>
    <rPh sb="26" eb="27">
      <t>テ</t>
    </rPh>
    <rPh sb="27" eb="29">
      <t>ニュウリョク</t>
    </rPh>
    <phoneticPr fontId="2"/>
  </si>
  <si>
    <t>児童数</t>
    <rPh sb="0" eb="3">
      <t>ジドウスウ</t>
    </rPh>
    <phoneticPr fontId="2"/>
  </si>
  <si>
    <t>中学校</t>
    <rPh sb="0" eb="3">
      <t>チュウガッコウ</t>
    </rPh>
    <phoneticPr fontId="2"/>
  </si>
  <si>
    <t>生徒数</t>
    <rPh sb="0" eb="3">
      <t>セイトスウ</t>
    </rPh>
    <phoneticPr fontId="2"/>
  </si>
  <si>
    <t>義務教育学校</t>
    <rPh sb="0" eb="2">
      <t>ギム</t>
    </rPh>
    <rPh sb="2" eb="4">
      <t>キョウイク</t>
    </rPh>
    <rPh sb="4" eb="6">
      <t>ガッコウ</t>
    </rPh>
    <phoneticPr fontId="2"/>
  </si>
  <si>
    <t>児童等数</t>
    <rPh sb="0" eb="3">
      <t>ジドウトウ</t>
    </rPh>
    <rPh sb="3" eb="4">
      <t>カズ</t>
    </rPh>
    <phoneticPr fontId="2"/>
  </si>
  <si>
    <t>中等教育学校
（前期課程）</t>
    <rPh sb="0" eb="2">
      <t>チュウトウ</t>
    </rPh>
    <rPh sb="2" eb="4">
      <t>キョウイク</t>
    </rPh>
    <rPh sb="4" eb="6">
      <t>ガッコウ</t>
    </rPh>
    <rPh sb="8" eb="10">
      <t>ゼンキ</t>
    </rPh>
    <rPh sb="10" eb="12">
      <t>カテイ</t>
    </rPh>
    <phoneticPr fontId="2"/>
  </si>
  <si>
    <t>特別支援学校</t>
    <rPh sb="0" eb="2">
      <t>トクベツ</t>
    </rPh>
    <rPh sb="2" eb="4">
      <t>シエン</t>
    </rPh>
    <rPh sb="4" eb="6">
      <t>ガッコウ</t>
    </rPh>
    <phoneticPr fontId="2"/>
  </si>
  <si>
    <t>児童等数</t>
    <rPh sb="0" eb="3">
      <t>ジドウナド</t>
    </rPh>
    <rPh sb="3" eb="4">
      <t>カズ</t>
    </rPh>
    <phoneticPr fontId="2"/>
  </si>
  <si>
    <t>夜間定時制
高等学校</t>
    <rPh sb="0" eb="2">
      <t>ヤカン</t>
    </rPh>
    <rPh sb="2" eb="5">
      <t>テイジセイ</t>
    </rPh>
    <rPh sb="6" eb="8">
      <t>コウトウ</t>
    </rPh>
    <rPh sb="8" eb="10">
      <t>ガッコウ</t>
    </rPh>
    <phoneticPr fontId="2"/>
  </si>
  <si>
    <t>（注）</t>
    <rPh sb="1" eb="2">
      <t>チュウ</t>
    </rPh>
    <phoneticPr fontId="2"/>
  </si>
  <si>
    <t>１．調査対象は週３回以上学校給食を実施している学校とする。</t>
    <rPh sb="2" eb="4">
      <t>チョウサ</t>
    </rPh>
    <rPh sb="4" eb="6">
      <t>タイショウ</t>
    </rPh>
    <rPh sb="7" eb="8">
      <t>シュウ</t>
    </rPh>
    <rPh sb="9" eb="10">
      <t>カイ</t>
    </rPh>
    <rPh sb="10" eb="12">
      <t>イジョウ</t>
    </rPh>
    <rPh sb="12" eb="14">
      <t>ガッコウ</t>
    </rPh>
    <rPh sb="14" eb="16">
      <t>キュウショク</t>
    </rPh>
    <rPh sb="17" eb="19">
      <t>ジッシ</t>
    </rPh>
    <rPh sb="23" eb="25">
      <t>ガッコウ</t>
    </rPh>
    <phoneticPr fontId="2"/>
  </si>
  <si>
    <t xml:space="preserve">    ただし、夜間定時制高等学校においては生徒の申し出による人数を記入すること。</t>
    <rPh sb="8" eb="10">
      <t>ヤカン</t>
    </rPh>
    <rPh sb="10" eb="13">
      <t>テイジセイ</t>
    </rPh>
    <rPh sb="13" eb="15">
      <t>コウトウ</t>
    </rPh>
    <rPh sb="15" eb="17">
      <t>ガッコウ</t>
    </rPh>
    <rPh sb="22" eb="24">
      <t>セイト</t>
    </rPh>
    <rPh sb="25" eb="26">
      <t>モウ</t>
    </rPh>
    <rPh sb="27" eb="28">
      <t>デ</t>
    </rPh>
    <rPh sb="31" eb="33">
      <t>ニンズウ</t>
    </rPh>
    <rPh sb="34" eb="36">
      <t>キニュウ</t>
    </rPh>
    <phoneticPr fontId="2"/>
  </si>
  <si>
    <t>４．幼稚園については、学校給食施行規則第１条の定義に準じて給食を実施している幼稚園を</t>
    <rPh sb="2" eb="5">
      <t>ヨウチエン</t>
    </rPh>
    <rPh sb="11" eb="13">
      <t>ガッコウ</t>
    </rPh>
    <rPh sb="13" eb="15">
      <t>キュウショク</t>
    </rPh>
    <rPh sb="15" eb="17">
      <t>セコウ</t>
    </rPh>
    <rPh sb="17" eb="19">
      <t>キソク</t>
    </rPh>
    <rPh sb="19" eb="20">
      <t>ダイ</t>
    </rPh>
    <rPh sb="21" eb="22">
      <t>ジョウ</t>
    </rPh>
    <rPh sb="23" eb="25">
      <t>テイギ</t>
    </rPh>
    <rPh sb="26" eb="27">
      <t>ジュン</t>
    </rPh>
    <rPh sb="29" eb="31">
      <t>キュウショク</t>
    </rPh>
    <rPh sb="32" eb="34">
      <t>ジッシ</t>
    </rPh>
    <rPh sb="38" eb="41">
      <t>ヨウチエン</t>
    </rPh>
    <phoneticPr fontId="2"/>
  </si>
  <si>
    <t xml:space="preserve"> 対象とすること。</t>
    <phoneticPr fontId="2"/>
  </si>
  <si>
    <t>４．上記１～３について、本調査の他調査票においても共通事項とする。</t>
    <rPh sb="2" eb="4">
      <t>ジョウキ</t>
    </rPh>
    <rPh sb="12" eb="13">
      <t>ホン</t>
    </rPh>
    <rPh sb="13" eb="15">
      <t>チョウサ</t>
    </rPh>
    <rPh sb="16" eb="17">
      <t>ホカ</t>
    </rPh>
    <rPh sb="17" eb="19">
      <t>チョウサ</t>
    </rPh>
    <rPh sb="19" eb="20">
      <t>ヒョウ</t>
    </rPh>
    <rPh sb="25" eb="27">
      <t>キョウツウ</t>
    </rPh>
    <rPh sb="27" eb="29">
      <t>ジコウ</t>
    </rPh>
    <phoneticPr fontId="2"/>
  </si>
  <si>
    <t>（１）自校（共同調理場）炊飯</t>
    <rPh sb="3" eb="5">
      <t>ジコウ</t>
    </rPh>
    <rPh sb="6" eb="8">
      <t>キョウドウ</t>
    </rPh>
    <rPh sb="8" eb="11">
      <t>チョウリバ</t>
    </rPh>
    <rPh sb="12" eb="14">
      <t>スイハン</t>
    </rPh>
    <phoneticPr fontId="2"/>
  </si>
  <si>
    <t>令和　年５月１日現在</t>
    <rPh sb="0" eb="1">
      <t>レイ</t>
    </rPh>
    <rPh sb="1" eb="2">
      <t>ワ</t>
    </rPh>
    <rPh sb="3" eb="4">
      <t>ネン</t>
    </rPh>
    <rPh sb="5" eb="6">
      <t>ガツ</t>
    </rPh>
    <rPh sb="7" eb="8">
      <t>ニチ</t>
    </rPh>
    <rPh sb="8" eb="10">
      <t>ゲンザイ</t>
    </rPh>
    <phoneticPr fontId="2"/>
  </si>
  <si>
    <t>合　　　　　　計</t>
    <rPh sb="0" eb="8">
      <t>ゴウケイ</t>
    </rPh>
    <phoneticPr fontId="2"/>
  </si>
  <si>
    <t>児童等数</t>
    <phoneticPr fontId="2"/>
  </si>
  <si>
    <t>児童等数</t>
    <rPh sb="0" eb="2">
      <t>ジドウ</t>
    </rPh>
    <rPh sb="2" eb="3">
      <t>トウ</t>
    </rPh>
    <rPh sb="3" eb="4">
      <t>スウ</t>
    </rPh>
    <phoneticPr fontId="2"/>
  </si>
  <si>
    <t>幼児･児童･
生徒数</t>
    <rPh sb="0" eb="2">
      <t>ヨウジ</t>
    </rPh>
    <rPh sb="3" eb="5">
      <t>ジドウ</t>
    </rPh>
    <rPh sb="7" eb="10">
      <t>セイトスウ</t>
    </rPh>
    <phoneticPr fontId="2"/>
  </si>
  <si>
    <t>週１回</t>
    <rPh sb="0" eb="1">
      <t>シュウ</t>
    </rPh>
    <rPh sb="2" eb="3">
      <t>カイ</t>
    </rPh>
    <phoneticPr fontId="2"/>
  </si>
  <si>
    <t>週２回</t>
    <rPh sb="0" eb="1">
      <t>シュウ</t>
    </rPh>
    <rPh sb="2" eb="3">
      <t>カイ</t>
    </rPh>
    <phoneticPr fontId="2"/>
  </si>
  <si>
    <t>週２．５回</t>
    <rPh sb="0" eb="1">
      <t>シュウ</t>
    </rPh>
    <rPh sb="4" eb="5">
      <t>カイ</t>
    </rPh>
    <phoneticPr fontId="2"/>
  </si>
  <si>
    <t>週３回</t>
    <rPh sb="0" eb="1">
      <t>シュウ</t>
    </rPh>
    <rPh sb="2" eb="3">
      <t>カイ</t>
    </rPh>
    <phoneticPr fontId="2"/>
  </si>
  <si>
    <t>週３．５回</t>
    <rPh sb="0" eb="1">
      <t>シュウ</t>
    </rPh>
    <rPh sb="4" eb="5">
      <t>カイ</t>
    </rPh>
    <phoneticPr fontId="2"/>
  </si>
  <si>
    <t>週４回</t>
    <rPh sb="0" eb="1">
      <t>シュウ</t>
    </rPh>
    <rPh sb="2" eb="3">
      <t>カイ</t>
    </rPh>
    <phoneticPr fontId="2"/>
  </si>
  <si>
    <t>週４．５回</t>
    <rPh sb="0" eb="1">
      <t>シュウ</t>
    </rPh>
    <rPh sb="4" eb="5">
      <t>カイ</t>
    </rPh>
    <phoneticPr fontId="2"/>
  </si>
  <si>
    <t>週５回以上</t>
    <rPh sb="0" eb="1">
      <t>シュウ</t>
    </rPh>
    <rPh sb="2" eb="3">
      <t>カイ</t>
    </rPh>
    <rPh sb="3" eb="5">
      <t>イジョウ</t>
    </rPh>
    <phoneticPr fontId="2"/>
  </si>
  <si>
    <t>月１回</t>
    <rPh sb="0" eb="1">
      <t>ツキ</t>
    </rPh>
    <rPh sb="2" eb="3">
      <t>カイ</t>
    </rPh>
    <phoneticPr fontId="2"/>
  </si>
  <si>
    <t>月２回</t>
    <rPh sb="0" eb="1">
      <t>ツキ</t>
    </rPh>
    <rPh sb="2" eb="3">
      <t>カイ</t>
    </rPh>
    <phoneticPr fontId="2"/>
  </si>
  <si>
    <t>月３回</t>
    <rPh sb="0" eb="1">
      <t>ツキ</t>
    </rPh>
    <rPh sb="2" eb="3">
      <t>カイ</t>
    </rPh>
    <phoneticPr fontId="2"/>
  </si>
  <si>
    <t>その他</t>
    <rPh sb="2" eb="3">
      <t>タ</t>
    </rPh>
    <phoneticPr fontId="2"/>
  </si>
  <si>
    <t>（２）委託炊飯</t>
    <rPh sb="3" eb="5">
      <t>イタク</t>
    </rPh>
    <rPh sb="5" eb="7">
      <t>スイハン</t>
    </rPh>
    <phoneticPr fontId="2"/>
  </si>
  <si>
    <t>区分</t>
    <rPh sb="0" eb="2">
      <t>クブン</t>
    </rPh>
    <phoneticPr fontId="2"/>
  </si>
  <si>
    <t>１. 調査対象は、完全給食でかつ米飯給食を実施している学校とする。</t>
    <rPh sb="3" eb="5">
      <t>チョウサ</t>
    </rPh>
    <rPh sb="5" eb="7">
      <t>タイショウ</t>
    </rPh>
    <rPh sb="9" eb="11">
      <t>カンゼン</t>
    </rPh>
    <rPh sb="11" eb="13">
      <t>キュウショク</t>
    </rPh>
    <rPh sb="16" eb="18">
      <t>ベイハン</t>
    </rPh>
    <rPh sb="18" eb="20">
      <t>キュウショク</t>
    </rPh>
    <rPh sb="21" eb="23">
      <t>ジッシ</t>
    </rPh>
    <rPh sb="27" eb="29">
      <t>ガッコウ</t>
    </rPh>
    <phoneticPr fontId="2"/>
  </si>
  <si>
    <t>米飯持参の場合</t>
    <rPh sb="0" eb="2">
      <t>ベイハン</t>
    </rPh>
    <rPh sb="2" eb="4">
      <t>ジサン</t>
    </rPh>
    <rPh sb="5" eb="7">
      <t>バアイ</t>
    </rPh>
    <phoneticPr fontId="2"/>
  </si>
  <si>
    <t>２. 米粉パンについては、米飯給食に含めない。</t>
    <rPh sb="3" eb="4">
      <t>ベイ</t>
    </rPh>
    <rPh sb="4" eb="5">
      <t>フン</t>
    </rPh>
    <rPh sb="13" eb="15">
      <t>ベイハン</t>
    </rPh>
    <rPh sb="15" eb="17">
      <t>キュウショク</t>
    </rPh>
    <rPh sb="18" eb="19">
      <t>フク</t>
    </rPh>
    <phoneticPr fontId="2"/>
  </si>
  <si>
    <t>・週３回以上米飯持参の場合→完全給食ではなく補食給食となる。</t>
    <rPh sb="1" eb="2">
      <t>シュウ</t>
    </rPh>
    <rPh sb="3" eb="4">
      <t>カイ</t>
    </rPh>
    <rPh sb="4" eb="6">
      <t>イジョウ</t>
    </rPh>
    <rPh sb="6" eb="8">
      <t>ベイハン</t>
    </rPh>
    <rPh sb="8" eb="10">
      <t>ジサン</t>
    </rPh>
    <rPh sb="11" eb="13">
      <t>バアイ</t>
    </rPh>
    <rPh sb="14" eb="16">
      <t>カンゼン</t>
    </rPh>
    <rPh sb="16" eb="18">
      <t>キュウショク</t>
    </rPh>
    <rPh sb="22" eb="24">
      <t>ホショク</t>
    </rPh>
    <rPh sb="24" eb="26">
      <t>キュウショク</t>
    </rPh>
    <phoneticPr fontId="2"/>
  </si>
  <si>
    <t>チェック用</t>
    <rPh sb="4" eb="5">
      <t>ヨウ</t>
    </rPh>
    <phoneticPr fontId="2"/>
  </si>
  <si>
    <t>OK</t>
    <phoneticPr fontId="2"/>
  </si>
  <si>
    <t>３. 複数の形態で実施している場合は、比重の多い形態に含め、重複しないように記入すること。</t>
    <rPh sb="3" eb="5">
      <t>フクスウ</t>
    </rPh>
    <rPh sb="6" eb="8">
      <t>ケイタイ</t>
    </rPh>
    <rPh sb="9" eb="11">
      <t>ジッシ</t>
    </rPh>
    <rPh sb="15" eb="17">
      <t>バアイ</t>
    </rPh>
    <rPh sb="19" eb="21">
      <t>ヒジュウ</t>
    </rPh>
    <rPh sb="22" eb="23">
      <t>オオ</t>
    </rPh>
    <rPh sb="24" eb="26">
      <t>ケイタイ</t>
    </rPh>
    <rPh sb="27" eb="28">
      <t>フク</t>
    </rPh>
    <rPh sb="30" eb="32">
      <t>チョウフク</t>
    </rPh>
    <rPh sb="38" eb="40">
      <t>キニュウ</t>
    </rPh>
    <phoneticPr fontId="2"/>
  </si>
  <si>
    <t>・週３回未満米飯持参の場合→完全給食であり、米飯給食にもカウントする。</t>
    <rPh sb="1" eb="2">
      <t>シュウ</t>
    </rPh>
    <rPh sb="3" eb="4">
      <t>カイ</t>
    </rPh>
    <rPh sb="4" eb="6">
      <t>ミマン</t>
    </rPh>
    <rPh sb="6" eb="8">
      <t>ベイハン</t>
    </rPh>
    <rPh sb="8" eb="10">
      <t>ジサン</t>
    </rPh>
    <rPh sb="11" eb="13">
      <t>バアイ</t>
    </rPh>
    <rPh sb="14" eb="16">
      <t>カンゼン</t>
    </rPh>
    <rPh sb="16" eb="18">
      <t>キュウショク</t>
    </rPh>
    <rPh sb="22" eb="24">
      <t>ベイハン</t>
    </rPh>
    <rPh sb="24" eb="26">
      <t>キュウショク</t>
    </rPh>
    <phoneticPr fontId="2"/>
  </si>
  <si>
    <t>NG</t>
    <phoneticPr fontId="2"/>
  </si>
  <si>
    <t>４. 回数の記入にあたっては、月１回以上実施している場合には、給食回数の平均値の最も近い欄を該当す</t>
    <rPh sb="3" eb="5">
      <t>カイスウ</t>
    </rPh>
    <rPh sb="6" eb="8">
      <t>キニュウ</t>
    </rPh>
    <rPh sb="15" eb="16">
      <t>ツキ</t>
    </rPh>
    <rPh sb="17" eb="18">
      <t>カイ</t>
    </rPh>
    <rPh sb="18" eb="20">
      <t>イジョウ</t>
    </rPh>
    <rPh sb="20" eb="22">
      <t>ジッシ</t>
    </rPh>
    <rPh sb="26" eb="28">
      <t>バアイ</t>
    </rPh>
    <rPh sb="31" eb="33">
      <t>キュウショク</t>
    </rPh>
    <rPh sb="33" eb="35">
      <t>カイスウ</t>
    </rPh>
    <rPh sb="36" eb="39">
      <t>ヘイキンチ</t>
    </rPh>
    <rPh sb="40" eb="41">
      <t>モット</t>
    </rPh>
    <rPh sb="42" eb="43">
      <t>チカ</t>
    </rPh>
    <rPh sb="44" eb="45">
      <t>ラン</t>
    </rPh>
    <rPh sb="46" eb="48">
      <t>ガイトウ</t>
    </rPh>
    <phoneticPr fontId="2"/>
  </si>
  <si>
    <t xml:space="preserve">    るものとして計上し、「その他」には月１回未満（２月に１回、学期に１回等）の実施校を記入すること。</t>
    <rPh sb="41" eb="44">
      <t>ジッシコウ</t>
    </rPh>
    <rPh sb="45" eb="47">
      <t>キニュウ</t>
    </rPh>
    <phoneticPr fontId="2"/>
  </si>
  <si>
    <t>CHECK！　</t>
    <phoneticPr fontId="2"/>
  </si>
  <si>
    <t>※集計用</t>
    <rPh sb="1" eb="3">
      <t>シュウケイ</t>
    </rPh>
    <rPh sb="3" eb="4">
      <t>ヨウ</t>
    </rPh>
    <phoneticPr fontId="2"/>
  </si>
  <si>
    <t>米飯給食の学校数が、完全給食の学校数と一致していますか？</t>
    <rPh sb="0" eb="2">
      <t>ベイハン</t>
    </rPh>
    <rPh sb="2" eb="4">
      <t>キュウショク</t>
    </rPh>
    <rPh sb="5" eb="8">
      <t>ガッコウスウ</t>
    </rPh>
    <rPh sb="10" eb="12">
      <t>カンゼン</t>
    </rPh>
    <rPh sb="12" eb="14">
      <t>キュウショク</t>
    </rPh>
    <rPh sb="15" eb="18">
      <t>ガッコウスウ</t>
    </rPh>
    <rPh sb="19" eb="21">
      <t>イッチ</t>
    </rPh>
    <phoneticPr fontId="2"/>
  </si>
  <si>
    <t>米飯のべ回数</t>
    <rPh sb="0" eb="2">
      <t>ベイハン</t>
    </rPh>
    <rPh sb="4" eb="6">
      <t>カイスウ</t>
    </rPh>
    <phoneticPr fontId="2"/>
  </si>
  <si>
    <t>1週間1人当たりの米飯回数</t>
    <rPh sb="1" eb="3">
      <t>シュウカン</t>
    </rPh>
    <rPh sb="4" eb="5">
      <t>ニン</t>
    </rPh>
    <rPh sb="5" eb="6">
      <t>ア</t>
    </rPh>
    <rPh sb="9" eb="11">
      <t>ベイハン</t>
    </rPh>
    <rPh sb="11" eb="13">
      <t>カイスウ</t>
    </rPh>
    <phoneticPr fontId="2"/>
  </si>
  <si>
    <t>チェックボックス（学校給食実施校（完全給食））</t>
    <phoneticPr fontId="2"/>
  </si>
  <si>
    <t>チェック結果</t>
    <rPh sb="4" eb="6">
      <t>ケッカ</t>
    </rPh>
    <phoneticPr fontId="2"/>
  </si>
  <si>
    <t>チェック部分→</t>
    <rPh sb="4" eb="6">
      <t>ブブン</t>
    </rPh>
    <phoneticPr fontId="2"/>
  </si>
  <si>
    <t>様式１</t>
    <rPh sb="0" eb="2">
      <t>ヨウシキ</t>
    </rPh>
    <phoneticPr fontId="2"/>
  </si>
  <si>
    <t>米飯　※部分</t>
    <rPh sb="0" eb="1">
      <t>ベイ</t>
    </rPh>
    <rPh sb="1" eb="2">
      <t>ハン</t>
    </rPh>
    <rPh sb="4" eb="6">
      <t>ブブン</t>
    </rPh>
    <phoneticPr fontId="2"/>
  </si>
  <si>
    <t>学校数</t>
    <rPh sb="0" eb="2">
      <t>ガッコウ</t>
    </rPh>
    <rPh sb="2" eb="3">
      <t>スウ</t>
    </rPh>
    <phoneticPr fontId="2"/>
  </si>
  <si>
    <t>児童生徒数</t>
    <rPh sb="0" eb="2">
      <t>ジドウ</t>
    </rPh>
    <rPh sb="2" eb="4">
      <t>セイト</t>
    </rPh>
    <rPh sb="4" eb="5">
      <t>スウ</t>
    </rPh>
    <phoneticPr fontId="2"/>
  </si>
  <si>
    <t>中等教育学校</t>
    <rPh sb="0" eb="2">
      <t>チュウトウ</t>
    </rPh>
    <rPh sb="2" eb="4">
      <t>キョウイク</t>
    </rPh>
    <rPh sb="4" eb="6">
      <t>ガッコウ</t>
    </rPh>
    <phoneticPr fontId="2"/>
  </si>
  <si>
    <t>特別支援</t>
    <rPh sb="0" eb="2">
      <t>トクベツ</t>
    </rPh>
    <rPh sb="2" eb="4">
      <t>シエン</t>
    </rPh>
    <phoneticPr fontId="2"/>
  </si>
  <si>
    <t>夜間定時制</t>
    <rPh sb="0" eb="2">
      <t>ヤカン</t>
    </rPh>
    <rPh sb="2" eb="4">
      <t>テイジ</t>
    </rPh>
    <rPh sb="4" eb="5">
      <t>セイ</t>
    </rPh>
    <phoneticPr fontId="2"/>
  </si>
  <si>
    <r>
      <t>すべてのチェック結果が</t>
    </r>
    <r>
      <rPr>
        <b/>
        <sz val="11"/>
        <color rgb="FF0000FF"/>
        <rFont val="ＭＳ Ｐゴシック"/>
        <family val="3"/>
        <charset val="128"/>
      </rPr>
      <t>OK</t>
    </r>
    <r>
      <rPr>
        <sz val="11"/>
        <rFont val="ＭＳ Ｐゴシック"/>
        <family val="3"/>
        <charset val="128"/>
      </rPr>
      <t>ですか？</t>
    </r>
    <rPh sb="8" eb="10">
      <t>ケッカ</t>
    </rPh>
    <phoneticPr fontId="2"/>
  </si>
  <si>
    <t>一致していない場合、理由を記載してください。</t>
    <rPh sb="0" eb="2">
      <t>イッチ</t>
    </rPh>
    <rPh sb="7" eb="9">
      <t>バアイ</t>
    </rPh>
    <rPh sb="10" eb="12">
      <t>リユウ</t>
    </rPh>
    <rPh sb="13" eb="15">
      <t>キサイ</t>
    </rPh>
    <phoneticPr fontId="2"/>
  </si>
  <si>
    <t>↑※↑</t>
    <phoneticPr fontId="2"/>
  </si>
  <si>
    <t>令和７年５月１日現在</t>
    <rPh sb="0" eb="1">
      <t>レイ</t>
    </rPh>
    <rPh sb="1" eb="2">
      <t>ワ</t>
    </rPh>
    <rPh sb="3" eb="4">
      <t>ネン</t>
    </rPh>
    <rPh sb="5" eb="6">
      <t>ガツ</t>
    </rPh>
    <rPh sb="7" eb="8">
      <t>ニチ</t>
    </rPh>
    <rPh sb="8" eb="10">
      <t>ゲンザイ</t>
    </rPh>
    <phoneticPr fontId="2"/>
  </si>
  <si>
    <t>（１）学校給食実施状況（令和７年５月１日現在）</t>
    <rPh sb="3" eb="5">
      <t>ガッコウ</t>
    </rPh>
    <rPh sb="5" eb="7">
      <t>キュウショク</t>
    </rPh>
    <rPh sb="7" eb="9">
      <t>ジッシ</t>
    </rPh>
    <rPh sb="9" eb="11">
      <t>ジョウキョウ</t>
    </rPh>
    <rPh sb="12" eb="13">
      <t>レイ</t>
    </rPh>
    <rPh sb="13" eb="14">
      <t>ワ</t>
    </rPh>
    <phoneticPr fontId="2"/>
  </si>
  <si>
    <t>２．米飯給食実施状況調査（令和７年５月１日現在）　</t>
    <rPh sb="2" eb="4">
      <t>ベイハン</t>
    </rPh>
    <rPh sb="4" eb="6">
      <t>キュウショク</t>
    </rPh>
    <rPh sb="6" eb="8">
      <t>ジッシ</t>
    </rPh>
    <rPh sb="8" eb="10">
      <t>ジョウキョウ</t>
    </rPh>
    <rPh sb="10" eb="12">
      <t>チョウサ</t>
    </rPh>
    <rPh sb="13" eb="14">
      <t>レイ</t>
    </rPh>
    <rPh sb="14" eb="15">
      <t>ワ</t>
    </rPh>
    <phoneticPr fontId="2"/>
  </si>
  <si>
    <t>３．該当がない項目は空欄とせず、必ず「0」を入力し該当がない旨を明示すること。</t>
    <rPh sb="2" eb="4">
      <t>ガイトウ</t>
    </rPh>
    <rPh sb="7" eb="9">
      <t>コウモク</t>
    </rPh>
    <rPh sb="10" eb="12">
      <t>クウラン</t>
    </rPh>
    <rPh sb="16" eb="17">
      <t>カナラ</t>
    </rPh>
    <rPh sb="22" eb="24">
      <t>ニュウリョク</t>
    </rPh>
    <rPh sb="25" eb="27">
      <t>ガイトウ</t>
    </rPh>
    <rPh sb="30" eb="31">
      <t>ムネ</t>
    </rPh>
    <rPh sb="32" eb="34">
      <t>メイジ</t>
    </rPh>
    <phoneticPr fontId="2"/>
  </si>
  <si>
    <t>２．学校給食の形態区分については、学校給食法施行規則第１条の定義にしたがい、当該</t>
    <rPh sb="2" eb="4">
      <t>ガッコウ</t>
    </rPh>
    <rPh sb="4" eb="6">
      <t>キュウショク</t>
    </rPh>
    <rPh sb="7" eb="9">
      <t>ケイタイ</t>
    </rPh>
    <rPh sb="9" eb="11">
      <t>クブン</t>
    </rPh>
    <rPh sb="17" eb="19">
      <t>ガッコウ</t>
    </rPh>
    <rPh sb="19" eb="21">
      <t>キュウショク</t>
    </rPh>
    <rPh sb="21" eb="24">
      <t>ホウセコウ</t>
    </rPh>
    <rPh sb="24" eb="26">
      <t>キソク</t>
    </rPh>
    <rPh sb="26" eb="27">
      <t>ダイ</t>
    </rPh>
    <rPh sb="28" eb="29">
      <t>ジョウ</t>
    </rPh>
    <rPh sb="30" eb="32">
      <t>テイギ</t>
    </rPh>
    <rPh sb="38" eb="40">
      <t>トウガイ</t>
    </rPh>
    <phoneticPr fontId="2"/>
  </si>
  <si>
    <t xml:space="preserve">  学校における主たるものをとること。</t>
    <phoneticPr fontId="2"/>
  </si>
  <si>
    <t>３．児童数等については、５月１日現在における学校給食実施校の在籍者数（給食の提供
  対象となり得る人数）を記入すること。
　　ただし、夜間定時制高等学校については、5月1日現在において、実際に給食を受ける
　人数を記入すること。</t>
    <phoneticPr fontId="2"/>
  </si>
  <si>
    <t>都道府県/学校法人名</t>
    <rPh sb="0" eb="4">
      <t>トドウフケン</t>
    </rPh>
    <rPh sb="5" eb="10">
      <t>ガッコウホウジンメイ</t>
    </rPh>
    <phoneticPr fontId="2"/>
  </si>
  <si>
    <t>都道府県/
学校法人名</t>
    <rPh sb="0" eb="4">
      <t>トドウフケン</t>
    </rPh>
    <rPh sb="6" eb="10">
      <t>ガッコウホウジン</t>
    </rPh>
    <rPh sb="10" eb="11">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</si>
</sst>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0.000;[Red]&quot;¥&quot;\!\-#,##0.000"/>
  </numFmts>
  <fonts count="40" x14ac:knownFonts="1">
    <font>
      <sz val="11"/>
      <name val="ＭＳ Ｐゴシック"/>
      <family val="3"/>
      <charset val="128"/>
    </font>
    <font>
      <sz val="11"/>
      <name val="ＭＳ Ｐゴシック"/>
      <family val="3"/>
      <charset val="128"/>
    </font>
    <font>
      <sz val="6"/>
      <name val="ＭＳ Ｐゴシック"/>
      <family val="3"/>
      <charset val="128"/>
    </font>
    <font>
      <b/>
      <sz val="20"/>
      <name val="ＭＳ Ｐゴシック"/>
      <family val="3"/>
      <charset val="128"/>
    </font>
    <font>
      <b/>
      <sz val="18"/>
      <name val="ＭＳ Ｐゴシック"/>
      <family val="3"/>
      <charset val="128"/>
    </font>
    <font>
      <sz val="8"/>
      <name val="ＭＳ Ｐゴシック"/>
      <family val="3"/>
      <charset val="128"/>
    </font>
    <font>
      <sz val="10"/>
      <name val="ＭＳ Ｐゴシック"/>
      <family val="3"/>
      <charset val="128"/>
    </font>
    <font>
      <sz val="11"/>
      <name val="ＭＳ Ｐ明朝"/>
      <family val="1"/>
      <charset val="128"/>
    </font>
    <font>
      <sz val="9"/>
      <name val="ＭＳ Ｐ明朝"/>
      <family val="1"/>
      <charset val="128"/>
    </font>
    <font>
      <b/>
      <sz val="14"/>
      <name val="ＭＳ Ｐ明朝"/>
      <family val="1"/>
      <charset val="128"/>
    </font>
    <font>
      <sz val="14"/>
      <name val="ＭＳ Ｐ明朝"/>
      <family val="1"/>
      <charset val="128"/>
    </font>
    <font>
      <sz val="10"/>
      <name val="ＭＳ Ｐ明朝"/>
      <family val="1"/>
      <charset val="128"/>
    </font>
    <font>
      <sz val="12"/>
      <name val="ＭＳ Ｐ明朝"/>
      <family val="1"/>
      <charset val="128"/>
    </font>
    <font>
      <sz val="12"/>
      <name val="ＭＳ Ｐゴシック"/>
      <family val="3"/>
      <charset val="128"/>
    </font>
    <font>
      <b/>
      <sz val="8"/>
      <name val="ＭＳ Ｐゴシック"/>
      <family val="3"/>
      <charset val="128"/>
    </font>
    <font>
      <sz val="9"/>
      <name val="ＭＳ Ｐゴシック"/>
      <family val="3"/>
      <charset val="128"/>
    </font>
    <font>
      <sz val="12"/>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明朝"/>
      <family val="1"/>
      <charset val="128"/>
    </font>
    <font>
      <b/>
      <sz val="14"/>
      <name val="ＭＳ ゴシック"/>
      <family val="3"/>
      <charset val="128"/>
    </font>
    <font>
      <b/>
      <sz val="12"/>
      <name val="ＭＳ Ｐ明朝"/>
      <family val="1"/>
      <charset val="128"/>
    </font>
    <font>
      <b/>
      <sz val="11"/>
      <name val="ＭＳ Ｐゴシック"/>
      <family val="3"/>
      <charset val="128"/>
    </font>
    <font>
      <u/>
      <sz val="11"/>
      <color theme="10"/>
      <name val="ＭＳ Ｐゴシック"/>
      <family val="3"/>
      <charset val="128"/>
    </font>
    <font>
      <b/>
      <sz val="11"/>
      <color rgb="FF0000FF"/>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9"/>
        <bgColor indexed="64"/>
      </patternFill>
    </fill>
    <fill>
      <patternFill patternType="solid">
        <fgColor indexed="13"/>
        <bgColor indexed="64"/>
      </patternFill>
    </fill>
    <fill>
      <patternFill patternType="solid">
        <fgColor indexed="45"/>
        <bgColor indexed="64"/>
      </patternFill>
    </fill>
    <fill>
      <patternFill patternType="solid">
        <fgColor theme="8" tint="0.59999389629810485"/>
        <bgColor indexed="64"/>
      </patternFill>
    </fill>
  </fills>
  <borders count="7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double">
        <color indexed="64"/>
      </top>
      <bottom style="dotted">
        <color indexed="64"/>
      </bottom>
      <diagonal/>
    </border>
    <border>
      <left style="dotted">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dotted">
        <color indexed="64"/>
      </left>
      <right style="thin">
        <color indexed="64"/>
      </right>
      <top style="dotted">
        <color indexed="64"/>
      </top>
      <bottom/>
      <diagonal/>
    </border>
    <border>
      <left style="dotted">
        <color indexed="64"/>
      </left>
      <right style="thin">
        <color indexed="64"/>
      </right>
      <top style="double">
        <color indexed="64"/>
      </top>
      <bottom/>
      <diagonal/>
    </border>
    <border>
      <left style="double">
        <color indexed="64"/>
      </left>
      <right style="thin">
        <color indexed="64"/>
      </right>
      <top style="double">
        <color indexed="64"/>
      </top>
      <bottom style="dotted">
        <color indexed="64"/>
      </bottom>
      <diagonal/>
    </border>
    <border>
      <left style="double">
        <color indexed="64"/>
      </left>
      <right style="thin">
        <color indexed="64"/>
      </right>
      <top style="dotted">
        <color indexed="64"/>
      </top>
      <bottom style="medium">
        <color indexed="64"/>
      </bottom>
      <diagonal/>
    </border>
    <border>
      <left style="thin">
        <color indexed="64"/>
      </left>
      <right style="thin">
        <color indexed="64"/>
      </right>
      <top/>
      <bottom style="medium">
        <color indexed="64"/>
      </bottom>
      <diagonal/>
    </border>
    <border>
      <left style="double">
        <color indexed="64"/>
      </left>
      <right/>
      <top style="thin">
        <color indexed="64"/>
      </top>
      <bottom style="dotted">
        <color indexed="64"/>
      </bottom>
      <diagonal/>
    </border>
    <border>
      <left/>
      <right style="thin">
        <color indexed="64"/>
      </right>
      <top style="thin">
        <color indexed="64"/>
      </top>
      <bottom style="dotted">
        <color indexed="64"/>
      </bottom>
      <diagonal/>
    </border>
    <border>
      <left style="double">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bottom/>
      <diagonal/>
    </border>
    <border>
      <left/>
      <right style="thin">
        <color indexed="64"/>
      </right>
      <top/>
      <bottom/>
      <diagonal/>
    </border>
    <border>
      <left style="double">
        <color indexed="64"/>
      </left>
      <right/>
      <top/>
      <bottom/>
      <diagonal/>
    </border>
    <border>
      <left style="double">
        <color indexed="64"/>
      </left>
      <right/>
      <top style="dotted">
        <color indexed="64"/>
      </top>
      <bottom/>
      <diagonal/>
    </border>
    <border>
      <left/>
      <right style="thin">
        <color indexed="64"/>
      </right>
      <top style="dotted">
        <color indexed="64"/>
      </top>
      <bottom/>
      <diagonal/>
    </border>
    <border>
      <left style="medium">
        <color indexed="64"/>
      </left>
      <right style="dotted">
        <color indexed="64"/>
      </right>
      <top style="double">
        <color indexed="64"/>
      </top>
      <bottom/>
      <diagonal/>
    </border>
    <border>
      <left style="medium">
        <color indexed="64"/>
      </left>
      <right style="dotted">
        <color indexed="64"/>
      </right>
      <top/>
      <bottom style="medium">
        <color indexed="64"/>
      </bottom>
      <diagonal/>
    </border>
    <border>
      <left style="medium">
        <color indexed="64"/>
      </left>
      <right style="dotted">
        <color indexed="64"/>
      </right>
      <top style="thin">
        <color indexed="64"/>
      </top>
      <bottom/>
      <diagonal/>
    </border>
    <border>
      <left style="medium">
        <color indexed="64"/>
      </left>
      <right style="dotted">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tted">
        <color indexed="64"/>
      </right>
      <top/>
      <bottom/>
      <diagonal/>
    </border>
    <border>
      <left style="thin">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double">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44">
    <xf numFmtId="0" fontId="0" fillId="0" borderId="0">
      <alignment vertical="center"/>
    </xf>
    <xf numFmtId="0" fontId="17" fillId="2" borderId="0" applyNumberFormat="0" applyBorder="0" applyAlignment="0" applyProtection="0">
      <alignment vertical="center"/>
    </xf>
    <xf numFmtId="0" fontId="17" fillId="3" borderId="0" applyNumberFormat="0" applyBorder="0" applyAlignment="0" applyProtection="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5" borderId="0" applyNumberFormat="0" applyBorder="0" applyAlignment="0" applyProtection="0">
      <alignment vertical="center"/>
    </xf>
    <xf numFmtId="0" fontId="17" fillId="8" borderId="0" applyNumberFormat="0" applyBorder="0" applyAlignment="0" applyProtection="0">
      <alignment vertical="center"/>
    </xf>
    <xf numFmtId="0" fontId="17" fillId="11" borderId="0" applyNumberFormat="0" applyBorder="0" applyAlignment="0" applyProtection="0">
      <alignment vertical="center"/>
    </xf>
    <xf numFmtId="0" fontId="18" fillId="12"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9" borderId="0" applyNumberFormat="0" applyBorder="0" applyAlignment="0" applyProtection="0">
      <alignment vertical="center"/>
    </xf>
    <xf numFmtId="0" fontId="19" fillId="0" borderId="0" applyNumberFormat="0" applyFill="0" applyBorder="0" applyAlignment="0" applyProtection="0">
      <alignment vertical="center"/>
    </xf>
    <xf numFmtId="0" fontId="20" fillId="20" borderId="1" applyNumberFormat="0" applyAlignment="0" applyProtection="0">
      <alignment vertical="center"/>
    </xf>
    <xf numFmtId="0" fontId="21" fillId="21" borderId="0" applyNumberFormat="0" applyBorder="0" applyAlignment="0" applyProtection="0">
      <alignment vertical="center"/>
    </xf>
    <xf numFmtId="0" fontId="38" fillId="0" borderId="0" applyNumberFormat="0" applyFill="0" applyBorder="0" applyAlignment="0" applyProtection="0">
      <alignment vertical="center"/>
    </xf>
    <xf numFmtId="0" fontId="1" fillId="22" borderId="2" applyNumberFormat="0" applyFont="0" applyAlignment="0" applyProtection="0">
      <alignment vertical="center"/>
    </xf>
    <xf numFmtId="0" fontId="22" fillId="0" borderId="3" applyNumberFormat="0" applyFill="0" applyAlignment="0" applyProtection="0">
      <alignment vertical="center"/>
    </xf>
    <xf numFmtId="0" fontId="23" fillId="3" borderId="0" applyNumberFormat="0" applyBorder="0" applyAlignment="0" applyProtection="0">
      <alignment vertical="center"/>
    </xf>
    <xf numFmtId="0" fontId="24" fillId="23" borderId="4" applyNumberFormat="0" applyAlignment="0" applyProtection="0">
      <alignment vertical="center"/>
    </xf>
    <xf numFmtId="0" fontId="25" fillId="0" borderId="0" applyNumberFormat="0" applyFill="0" applyBorder="0" applyAlignment="0" applyProtection="0">
      <alignment vertical="center"/>
    </xf>
    <xf numFmtId="38" fontId="1" fillId="0" borderId="0" applyFont="0" applyFill="0" applyBorder="0" applyAlignment="0" applyProtection="0">
      <alignment vertical="center"/>
    </xf>
    <xf numFmtId="0" fontId="26" fillId="0" borderId="5" applyNumberFormat="0" applyFill="0" applyAlignment="0" applyProtection="0">
      <alignment vertical="center"/>
    </xf>
    <xf numFmtId="0" fontId="27" fillId="0" borderId="6" applyNumberFormat="0" applyFill="0" applyAlignment="0" applyProtection="0">
      <alignment vertical="center"/>
    </xf>
    <xf numFmtId="0" fontId="28" fillId="0" borderId="7" applyNumberFormat="0" applyFill="0" applyAlignment="0" applyProtection="0">
      <alignment vertical="center"/>
    </xf>
    <xf numFmtId="0" fontId="28" fillId="0" borderId="0" applyNumberFormat="0" applyFill="0" applyBorder="0" applyAlignment="0" applyProtection="0">
      <alignment vertical="center"/>
    </xf>
    <xf numFmtId="0" fontId="29" fillId="0" borderId="8" applyNumberFormat="0" applyFill="0" applyAlignment="0" applyProtection="0">
      <alignment vertical="center"/>
    </xf>
    <xf numFmtId="0" fontId="30" fillId="23" borderId="9" applyNumberFormat="0" applyAlignment="0" applyProtection="0">
      <alignment vertical="center"/>
    </xf>
    <xf numFmtId="0" fontId="31" fillId="0" borderId="0" applyNumberFormat="0" applyFill="0" applyBorder="0" applyAlignment="0" applyProtection="0">
      <alignment vertical="center"/>
    </xf>
    <xf numFmtId="0" fontId="32" fillId="7" borderId="4" applyNumberFormat="0" applyAlignment="0" applyProtection="0">
      <alignment vertical="center"/>
    </xf>
    <xf numFmtId="0" fontId="33" fillId="4" borderId="0" applyNumberFormat="0" applyBorder="0" applyAlignment="0" applyProtection="0">
      <alignment vertical="center"/>
    </xf>
  </cellStyleXfs>
  <cellXfs count="143">
    <xf numFmtId="0" fontId="0" fillId="0" borderId="0" xfId="0">
      <alignment vertical="center"/>
    </xf>
    <xf numFmtId="0" fontId="5" fillId="0" borderId="10" xfId="0" applyFont="1" applyBorder="1" applyAlignment="1">
      <alignment horizontal="distributed" vertical="center"/>
    </xf>
    <xf numFmtId="0" fontId="6" fillId="0" borderId="0" xfId="0" applyFont="1">
      <alignment vertical="center"/>
    </xf>
    <xf numFmtId="0" fontId="6" fillId="0" borderId="0" xfId="0" applyFont="1" applyAlignment="1">
      <alignment horizontal="left" vertical="center"/>
    </xf>
    <xf numFmtId="0" fontId="7" fillId="0" borderId="0" xfId="0" applyFont="1">
      <alignment vertical="center"/>
    </xf>
    <xf numFmtId="0" fontId="7" fillId="0" borderId="11" xfId="0" applyFont="1" applyBorder="1" applyAlignment="1">
      <alignment vertical="center" shrinkToFit="1"/>
    </xf>
    <xf numFmtId="0" fontId="7" fillId="0" borderId="10" xfId="0" applyFont="1" applyBorder="1" applyAlignment="1">
      <alignment vertical="center" shrinkToFit="1"/>
    </xf>
    <xf numFmtId="0" fontId="9" fillId="0" borderId="0" xfId="0" applyFont="1">
      <alignment vertical="center"/>
    </xf>
    <xf numFmtId="0" fontId="10" fillId="0" borderId="0" xfId="0" applyFont="1">
      <alignment vertical="center"/>
    </xf>
    <xf numFmtId="0" fontId="7" fillId="25" borderId="13" xfId="0" applyFont="1" applyFill="1" applyBorder="1" applyAlignment="1">
      <alignment horizontal="center" vertical="center"/>
    </xf>
    <xf numFmtId="0" fontId="7" fillId="25" borderId="14" xfId="0" applyFont="1" applyFill="1" applyBorder="1" applyAlignment="1">
      <alignment horizontal="center" vertical="center"/>
    </xf>
    <xf numFmtId="0" fontId="7" fillId="0" borderId="17" xfId="0" applyFont="1" applyBorder="1" applyAlignment="1">
      <alignment horizontal="distributed" vertical="center"/>
    </xf>
    <xf numFmtId="0" fontId="7" fillId="0" borderId="19" xfId="0" applyFont="1" applyBorder="1" applyAlignment="1">
      <alignment horizontal="distributed" vertical="center"/>
    </xf>
    <xf numFmtId="0" fontId="7" fillId="0" borderId="21" xfId="0" applyFont="1" applyBorder="1" applyAlignment="1">
      <alignment horizontal="distributed" vertical="center"/>
    </xf>
    <xf numFmtId="0" fontId="7" fillId="0" borderId="24" xfId="0" applyFont="1" applyBorder="1" applyAlignment="1">
      <alignment horizontal="distributed" vertical="center"/>
    </xf>
    <xf numFmtId="0" fontId="7" fillId="0" borderId="0" xfId="0" applyFont="1" applyAlignment="1">
      <alignment horizontal="left" vertical="center"/>
    </xf>
    <xf numFmtId="0" fontId="7" fillId="0" borderId="11" xfId="0" applyFont="1" applyBorder="1" applyAlignment="1">
      <alignment horizontal="center" vertical="center"/>
    </xf>
    <xf numFmtId="0" fontId="7" fillId="0" borderId="26" xfId="0" applyFont="1" applyBorder="1">
      <alignment vertical="center"/>
    </xf>
    <xf numFmtId="0" fontId="7" fillId="24" borderId="11" xfId="0" applyFont="1" applyFill="1" applyBorder="1">
      <alignment vertical="center"/>
    </xf>
    <xf numFmtId="38" fontId="7" fillId="27" borderId="11" xfId="34" applyFont="1" applyFill="1" applyBorder="1" applyAlignment="1">
      <alignment horizontal="distributed" vertical="center" wrapText="1"/>
    </xf>
    <xf numFmtId="0" fontId="7" fillId="0" borderId="28" xfId="0" applyFont="1" applyBorder="1">
      <alignment vertical="center"/>
    </xf>
    <xf numFmtId="38" fontId="12" fillId="27" borderId="29" xfId="34" applyFont="1" applyFill="1" applyBorder="1" applyAlignment="1">
      <alignment horizontal="distributed" vertical="center"/>
    </xf>
    <xf numFmtId="0" fontId="11" fillId="0" borderId="0" xfId="0" applyFont="1" applyAlignment="1">
      <alignment horizontal="left" vertical="center"/>
    </xf>
    <xf numFmtId="38" fontId="7" fillId="27" borderId="14" xfId="34" applyFont="1" applyFill="1" applyBorder="1" applyAlignment="1">
      <alignment horizontal="distributed" vertical="center" wrapText="1"/>
    </xf>
    <xf numFmtId="0" fontId="7" fillId="0" borderId="30" xfId="0" applyFont="1" applyBorder="1">
      <alignment vertical="center"/>
    </xf>
    <xf numFmtId="0" fontId="7" fillId="0" borderId="31" xfId="0" applyFont="1" applyBorder="1">
      <alignment vertical="center"/>
    </xf>
    <xf numFmtId="0" fontId="7" fillId="0" borderId="34" xfId="0" applyFont="1" applyBorder="1">
      <alignment vertical="center"/>
    </xf>
    <xf numFmtId="0" fontId="15" fillId="28" borderId="11" xfId="0" applyFont="1" applyFill="1" applyBorder="1" applyAlignment="1">
      <alignment vertical="center" shrinkToFit="1"/>
    </xf>
    <xf numFmtId="0" fontId="7" fillId="0" borderId="35" xfId="0" applyFont="1" applyBorder="1">
      <alignment vertical="center"/>
    </xf>
    <xf numFmtId="0" fontId="7" fillId="0" borderId="36" xfId="0" applyFont="1" applyBorder="1">
      <alignment vertical="center"/>
    </xf>
    <xf numFmtId="0" fontId="16" fillId="0" borderId="0" xfId="0" applyFont="1">
      <alignment vertical="center"/>
    </xf>
    <xf numFmtId="38" fontId="7" fillId="26" borderId="11" xfId="34" applyFont="1" applyFill="1" applyBorder="1" applyAlignment="1">
      <alignment shrinkToFit="1"/>
    </xf>
    <xf numFmtId="38" fontId="7" fillId="26" borderId="27" xfId="34" applyFont="1" applyFill="1" applyBorder="1" applyAlignment="1">
      <alignment shrinkToFit="1"/>
    </xf>
    <xf numFmtId="38" fontId="7" fillId="26" borderId="37" xfId="34" applyFont="1" applyFill="1" applyBorder="1" applyAlignment="1">
      <alignment shrinkToFit="1"/>
    </xf>
    <xf numFmtId="38" fontId="7" fillId="26" borderId="38" xfId="34" applyFont="1" applyFill="1" applyBorder="1" applyAlignment="1">
      <alignment shrinkToFit="1"/>
    </xf>
    <xf numFmtId="38" fontId="7" fillId="26" borderId="11" xfId="34" applyFont="1" applyFill="1" applyBorder="1" applyAlignment="1">
      <alignment vertical="center" shrinkToFit="1"/>
    </xf>
    <xf numFmtId="38" fontId="7" fillId="26" borderId="14" xfId="34" applyFont="1" applyFill="1" applyBorder="1" applyAlignment="1">
      <alignment shrinkToFit="1"/>
    </xf>
    <xf numFmtId="38" fontId="7" fillId="26" borderId="39" xfId="34" applyFont="1" applyFill="1" applyBorder="1" applyAlignment="1">
      <alignment shrinkToFit="1"/>
    </xf>
    <xf numFmtId="38" fontId="7" fillId="26" borderId="40" xfId="34" applyFont="1" applyFill="1" applyBorder="1" applyAlignment="1">
      <alignment shrinkToFit="1"/>
    </xf>
    <xf numFmtId="38" fontId="13" fillId="0" borderId="16" xfId="34" applyFont="1" applyBorder="1" applyAlignment="1">
      <alignment shrinkToFit="1"/>
    </xf>
    <xf numFmtId="38" fontId="13" fillId="0" borderId="41" xfId="34" applyFont="1" applyBorder="1" applyAlignment="1">
      <alignment shrinkToFit="1"/>
    </xf>
    <xf numFmtId="38" fontId="13" fillId="0" borderId="42" xfId="34" applyFont="1" applyBorder="1" applyAlignment="1">
      <alignment shrinkToFit="1"/>
    </xf>
    <xf numFmtId="38" fontId="7" fillId="26" borderId="43" xfId="34" applyFont="1" applyFill="1" applyBorder="1" applyAlignment="1">
      <alignment shrinkToFit="1"/>
    </xf>
    <xf numFmtId="38" fontId="7" fillId="26" borderId="44" xfId="34" applyFont="1" applyFill="1" applyBorder="1" applyAlignment="1">
      <alignment shrinkToFit="1"/>
    </xf>
    <xf numFmtId="178" fontId="13" fillId="29" borderId="45" xfId="34" applyNumberFormat="1" applyFont="1" applyFill="1" applyBorder="1" applyAlignment="1">
      <alignment shrinkToFit="1"/>
    </xf>
    <xf numFmtId="0" fontId="7" fillId="0" borderId="46" xfId="0" applyFont="1" applyBorder="1" applyAlignment="1">
      <alignment horizontal="distributed" vertical="center"/>
    </xf>
    <xf numFmtId="0" fontId="7" fillId="0" borderId="47" xfId="0" applyFont="1" applyBorder="1" applyAlignment="1">
      <alignment horizontal="distributed" vertical="center"/>
    </xf>
    <xf numFmtId="0" fontId="8" fillId="0" borderId="11" xfId="0" applyFont="1" applyBorder="1" applyAlignment="1">
      <alignment vertical="center" shrinkToFit="1"/>
    </xf>
    <xf numFmtId="38" fontId="7" fillId="26" borderId="36" xfId="34" applyFont="1" applyFill="1" applyBorder="1" applyAlignment="1">
      <alignment shrinkToFit="1"/>
    </xf>
    <xf numFmtId="38" fontId="7" fillId="30" borderId="48" xfId="34" applyFont="1" applyFill="1" applyBorder="1">
      <alignment vertical="center"/>
    </xf>
    <xf numFmtId="38" fontId="7" fillId="30" borderId="23" xfId="34" applyFont="1" applyFill="1" applyBorder="1">
      <alignment vertical="center"/>
    </xf>
    <xf numFmtId="38" fontId="7" fillId="30" borderId="49" xfId="34" applyFont="1" applyFill="1" applyBorder="1">
      <alignment vertical="center"/>
    </xf>
    <xf numFmtId="38" fontId="7" fillId="30" borderId="25" xfId="34" applyFont="1" applyFill="1" applyBorder="1">
      <alignment vertical="center"/>
    </xf>
    <xf numFmtId="38" fontId="7" fillId="30" borderId="18" xfId="34" applyFont="1" applyFill="1" applyBorder="1">
      <alignment vertical="center"/>
    </xf>
    <xf numFmtId="38" fontId="7" fillId="30" borderId="20" xfId="34" applyFont="1" applyFill="1" applyBorder="1">
      <alignment vertical="center"/>
    </xf>
    <xf numFmtId="38" fontId="7" fillId="30" borderId="22" xfId="34" applyFont="1" applyFill="1" applyBorder="1">
      <alignment vertical="center"/>
    </xf>
    <xf numFmtId="38" fontId="7" fillId="30" borderId="50" xfId="34" applyFont="1" applyFill="1" applyBorder="1">
      <alignment vertical="center"/>
    </xf>
    <xf numFmtId="0" fontId="0" fillId="0" borderId="11" xfId="0" applyBorder="1" applyAlignment="1">
      <alignment horizontal="distributed" vertical="center"/>
    </xf>
    <xf numFmtId="0" fontId="0" fillId="0" borderId="32" xfId="0" applyBorder="1" applyAlignment="1">
      <alignment horizontal="distributed" vertical="center"/>
    </xf>
    <xf numFmtId="0" fontId="35" fillId="0" borderId="0" xfId="0" applyFont="1">
      <alignment vertical="center"/>
    </xf>
    <xf numFmtId="0" fontId="36" fillId="0" borderId="0" xfId="0" applyFont="1" applyAlignment="1">
      <alignment horizontal="left" vertical="center"/>
    </xf>
    <xf numFmtId="0" fontId="0" fillId="0" borderId="11" xfId="0" applyBorder="1" applyAlignment="1">
      <alignment horizontal="center" vertical="center" wrapText="1"/>
    </xf>
    <xf numFmtId="0" fontId="0" fillId="0" borderId="11" xfId="0" applyBorder="1">
      <alignment vertical="center"/>
    </xf>
    <xf numFmtId="38" fontId="0" fillId="26" borderId="32" xfId="0" applyNumberFormat="1" applyFill="1" applyBorder="1">
      <alignment vertical="center"/>
    </xf>
    <xf numFmtId="177" fontId="0" fillId="26" borderId="11" xfId="0" applyNumberFormat="1" applyFill="1" applyBorder="1">
      <alignment vertical="center"/>
    </xf>
    <xf numFmtId="177" fontId="0" fillId="26" borderId="33" xfId="0" applyNumberFormat="1" applyFill="1" applyBorder="1">
      <alignment vertical="center"/>
    </xf>
    <xf numFmtId="0" fontId="37" fillId="0" borderId="11" xfId="0" applyFont="1" applyBorder="1" applyAlignment="1">
      <alignment horizontal="center" vertical="center"/>
    </xf>
    <xf numFmtId="0" fontId="0" fillId="0" borderId="0" xfId="0" applyAlignment="1">
      <alignment horizontal="center" vertical="center" shrinkToFit="1"/>
    </xf>
    <xf numFmtId="0" fontId="37" fillId="0" borderId="0" xfId="0" applyFont="1" applyAlignment="1">
      <alignment horizontal="center" vertical="center"/>
    </xf>
    <xf numFmtId="0" fontId="7" fillId="25" borderId="64" xfId="0" applyFont="1" applyFill="1" applyBorder="1" applyAlignment="1">
      <alignment horizontal="center" vertical="center"/>
    </xf>
    <xf numFmtId="0" fontId="7" fillId="25" borderId="71" xfId="0" applyFont="1" applyFill="1" applyBorder="1" applyAlignment="1">
      <alignment horizontal="center" vertical="center"/>
    </xf>
    <xf numFmtId="0" fontId="8" fillId="0" borderId="11" xfId="0" applyFont="1" applyBorder="1" applyAlignment="1">
      <alignment horizontal="center" vertical="center" wrapText="1" shrinkToFit="1"/>
    </xf>
    <xf numFmtId="0" fontId="7" fillId="0" borderId="11"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2" xfId="0" applyFont="1" applyBorder="1" applyAlignment="1">
      <alignment horizontal="center" vertical="center"/>
    </xf>
    <xf numFmtId="38" fontId="8" fillId="27" borderId="27" xfId="34" applyFont="1" applyFill="1" applyBorder="1" applyAlignment="1">
      <alignment horizontal="center" vertical="center" wrapText="1"/>
    </xf>
    <xf numFmtId="20" fontId="0" fillId="0" borderId="0" xfId="0" applyNumberFormat="1">
      <alignment vertical="center"/>
    </xf>
    <xf numFmtId="0" fontId="0" fillId="0" borderId="11" xfId="0" applyBorder="1" applyAlignment="1">
      <alignment horizontal="center" vertical="center" shrinkToFit="1"/>
    </xf>
    <xf numFmtId="0" fontId="0" fillId="0" borderId="32" xfId="0" applyBorder="1" applyAlignment="1">
      <alignment horizontal="center" vertical="center" shrinkToFit="1"/>
    </xf>
    <xf numFmtId="0" fontId="0" fillId="0" borderId="32" xfId="0" applyBorder="1" applyAlignment="1">
      <alignment horizontal="center" vertical="center" wrapText="1"/>
    </xf>
    <xf numFmtId="38" fontId="7" fillId="0" borderId="51" xfId="34" applyFont="1" applyBorder="1" applyAlignment="1" applyProtection="1">
      <alignment horizontal="right" vertical="center"/>
      <protection locked="0"/>
    </xf>
    <xf numFmtId="38" fontId="7" fillId="0" borderId="18" xfId="34" applyFont="1" applyBorder="1" applyAlignment="1" applyProtection="1">
      <alignment horizontal="right" vertical="center"/>
      <protection locked="0"/>
    </xf>
    <xf numFmtId="38" fontId="7" fillId="0" borderId="52" xfId="34" applyFont="1" applyBorder="1" applyAlignment="1" applyProtection="1">
      <alignment horizontal="right" vertical="center"/>
      <protection locked="0"/>
    </xf>
    <xf numFmtId="38" fontId="7" fillId="0" borderId="53" xfId="34" applyFont="1" applyBorder="1" applyAlignment="1" applyProtection="1">
      <alignment horizontal="right" vertical="center"/>
      <protection locked="0"/>
    </xf>
    <xf numFmtId="38" fontId="7" fillId="0" borderId="20" xfId="34" applyFont="1" applyBorder="1" applyAlignment="1" applyProtection="1">
      <alignment horizontal="right" vertical="center"/>
      <protection locked="0"/>
    </xf>
    <xf numFmtId="38" fontId="7" fillId="0" borderId="54" xfId="34" applyFont="1" applyBorder="1" applyAlignment="1" applyProtection="1">
      <alignment horizontal="right" vertical="center"/>
      <protection locked="0"/>
    </xf>
    <xf numFmtId="38" fontId="7" fillId="0" borderId="55" xfId="34" applyFont="1" applyBorder="1" applyAlignment="1" applyProtection="1">
      <alignment horizontal="right" vertical="center"/>
      <protection locked="0"/>
    </xf>
    <xf numFmtId="38" fontId="7" fillId="0" borderId="56" xfId="34" applyFont="1" applyBorder="1" applyAlignment="1" applyProtection="1">
      <alignment horizontal="right" vertical="center"/>
      <protection locked="0"/>
    </xf>
    <xf numFmtId="38" fontId="7" fillId="0" borderId="57" xfId="34" applyFont="1" applyBorder="1" applyAlignment="1" applyProtection="1">
      <alignment horizontal="right" vertical="center"/>
      <protection locked="0"/>
    </xf>
    <xf numFmtId="38" fontId="7" fillId="0" borderId="58" xfId="34" applyFont="1" applyBorder="1" applyAlignment="1" applyProtection="1">
      <alignment horizontal="right" vertical="center"/>
      <protection locked="0"/>
    </xf>
    <xf numFmtId="38" fontId="7" fillId="0" borderId="22" xfId="34" applyFont="1" applyBorder="1" applyAlignment="1" applyProtection="1">
      <alignment horizontal="right" vertical="center"/>
      <protection locked="0"/>
    </xf>
    <xf numFmtId="38" fontId="7" fillId="0" borderId="59" xfId="34" applyFont="1" applyBorder="1" applyAlignment="1" applyProtection="1">
      <alignment horizontal="right" vertical="center"/>
      <protection locked="0"/>
    </xf>
    <xf numFmtId="0" fontId="7" fillId="24" borderId="12" xfId="0" applyFont="1" applyFill="1" applyBorder="1" applyAlignment="1" applyProtection="1">
      <alignment horizontal="center" vertical="center"/>
      <protection locked="0"/>
    </xf>
    <xf numFmtId="38" fontId="7" fillId="0" borderId="11" xfId="34" applyFont="1" applyBorder="1" applyAlignment="1" applyProtection="1">
      <alignment horizontal="right" vertical="center" shrinkToFit="1"/>
      <protection locked="0"/>
    </xf>
    <xf numFmtId="0" fontId="13" fillId="0" borderId="32" xfId="0" applyFont="1" applyBorder="1" applyAlignment="1">
      <alignment horizontal="center" vertical="center" wrapText="1" shrinkToFit="1"/>
    </xf>
    <xf numFmtId="0" fontId="0" fillId="24" borderId="32" xfId="0" applyFill="1" applyBorder="1" applyAlignment="1" applyProtection="1">
      <alignment horizontal="center" vertical="center"/>
      <protection locked="0"/>
    </xf>
    <xf numFmtId="0" fontId="0" fillId="24" borderId="14" xfId="0" applyFill="1" applyBorder="1" applyAlignment="1" applyProtection="1">
      <alignment horizontal="center" vertical="center"/>
      <protection locked="0"/>
    </xf>
    <xf numFmtId="176" fontId="0" fillId="24" borderId="33" xfId="0" applyNumberFormat="1" applyFill="1" applyBorder="1" applyAlignment="1" applyProtection="1">
      <alignment horizontal="center" vertical="center"/>
      <protection locked="0"/>
    </xf>
    <xf numFmtId="176" fontId="0" fillId="24" borderId="14" xfId="0" applyNumberFormat="1" applyFill="1" applyBorder="1" applyAlignment="1" applyProtection="1">
      <alignment horizontal="center" vertical="center"/>
      <protection locked="0"/>
    </xf>
    <xf numFmtId="0" fontId="3" fillId="0" borderId="0" xfId="0" applyFont="1" applyAlignment="1">
      <alignment horizontal="center" vertical="center"/>
    </xf>
    <xf numFmtId="0" fontId="38" fillId="24" borderId="32" xfId="28" applyFill="1" applyBorder="1" applyAlignment="1" applyProtection="1">
      <alignment horizontal="center" vertical="center"/>
      <protection locked="0"/>
    </xf>
    <xf numFmtId="0" fontId="4" fillId="0" borderId="0" xfId="0" applyFont="1" applyAlignment="1">
      <alignment horizontal="center" vertical="center"/>
    </xf>
    <xf numFmtId="0" fontId="7" fillId="0" borderId="0" xfId="0" applyFont="1" applyAlignment="1">
      <alignment horizontal="left" vertical="top" wrapText="1"/>
    </xf>
    <xf numFmtId="0" fontId="34" fillId="0" borderId="0" xfId="0" applyFont="1" applyAlignment="1">
      <alignment horizontal="left" vertical="center" wrapText="1"/>
    </xf>
    <xf numFmtId="0" fontId="7" fillId="0" borderId="62" xfId="0" applyFont="1" applyBorder="1" applyAlignment="1">
      <alignment horizontal="distributed" vertical="center"/>
    </xf>
    <xf numFmtId="0" fontId="7" fillId="0" borderId="63" xfId="0" applyFont="1" applyBorder="1" applyAlignment="1">
      <alignment horizontal="distributed" vertical="center"/>
    </xf>
    <xf numFmtId="0" fontId="7" fillId="0" borderId="62" xfId="0" applyFont="1" applyBorder="1" applyAlignment="1">
      <alignment horizontal="distributed" vertical="center" wrapText="1"/>
    </xf>
    <xf numFmtId="0" fontId="7" fillId="0" borderId="63" xfId="0" applyFont="1" applyBorder="1" applyAlignment="1">
      <alignment horizontal="distributed" vertical="center" wrapText="1"/>
    </xf>
    <xf numFmtId="0" fontId="7" fillId="0" borderId="66" xfId="0" applyFont="1" applyBorder="1" applyAlignment="1">
      <alignment horizontal="distributed" vertical="center" wrapText="1"/>
    </xf>
    <xf numFmtId="0" fontId="7" fillId="24" borderId="32" xfId="0" applyFont="1" applyFill="1" applyBorder="1" applyAlignment="1" applyProtection="1">
      <alignment horizontal="center" vertical="center"/>
      <protection locked="0"/>
    </xf>
    <xf numFmtId="0" fontId="7" fillId="24" borderId="33" xfId="0" applyFont="1" applyFill="1" applyBorder="1" applyAlignment="1" applyProtection="1">
      <alignment horizontal="center" vertical="center"/>
      <protection locked="0"/>
    </xf>
    <xf numFmtId="0" fontId="7" fillId="24" borderId="14" xfId="0" applyFont="1" applyFill="1" applyBorder="1" applyAlignment="1" applyProtection="1">
      <alignment horizontal="center" vertical="center"/>
      <protection locked="0"/>
    </xf>
    <xf numFmtId="0" fontId="7" fillId="0" borderId="60" xfId="0" applyFont="1" applyBorder="1" applyAlignment="1">
      <alignment horizontal="center" vertical="center"/>
    </xf>
    <xf numFmtId="0" fontId="7" fillId="0" borderId="61" xfId="0" applyFont="1" applyBorder="1" applyAlignment="1">
      <alignment horizontal="center" vertical="center"/>
    </xf>
    <xf numFmtId="0" fontId="7" fillId="25" borderId="68" xfId="0" applyFont="1" applyFill="1" applyBorder="1" applyAlignment="1">
      <alignment horizontal="center" vertical="center"/>
    </xf>
    <xf numFmtId="0" fontId="7" fillId="25" borderId="69" xfId="0" applyFont="1" applyFill="1" applyBorder="1" applyAlignment="1">
      <alignment horizontal="center" vertical="center"/>
    </xf>
    <xf numFmtId="0" fontId="7" fillId="25" borderId="70" xfId="0" applyFont="1" applyFill="1" applyBorder="1" applyAlignment="1">
      <alignment horizontal="center" vertical="center"/>
    </xf>
    <xf numFmtId="0" fontId="7" fillId="25" borderId="12" xfId="0" applyFont="1" applyFill="1" applyBorder="1" applyAlignment="1">
      <alignment horizontal="center" vertical="center"/>
    </xf>
    <xf numFmtId="0" fontId="7" fillId="0" borderId="74" xfId="0" applyFont="1" applyBorder="1" applyAlignment="1">
      <alignment horizontal="distributed" vertical="center" indent="1"/>
    </xf>
    <xf numFmtId="38" fontId="0" fillId="0" borderId="35" xfId="34" applyFont="1" applyBorder="1" applyAlignment="1">
      <alignment horizontal="center" vertical="center" wrapText="1"/>
    </xf>
    <xf numFmtId="38" fontId="0" fillId="0" borderId="40" xfId="34" applyFont="1" applyBorder="1" applyAlignment="1">
      <alignment horizontal="center" vertical="center" wrapText="1"/>
    </xf>
    <xf numFmtId="38" fontId="0" fillId="0" borderId="65" xfId="34" applyFont="1" applyBorder="1" applyAlignment="1">
      <alignment horizontal="center" vertical="center" wrapText="1"/>
    </xf>
    <xf numFmtId="38" fontId="0" fillId="0" borderId="39" xfId="34" applyFont="1" applyBorder="1" applyAlignment="1">
      <alignment horizontal="center" vertical="center" wrapText="1"/>
    </xf>
    <xf numFmtId="38" fontId="7" fillId="27" borderId="74" xfId="34" applyFont="1" applyFill="1" applyBorder="1" applyAlignment="1">
      <alignment horizontal="center" vertical="center"/>
    </xf>
    <xf numFmtId="38" fontId="7" fillId="27" borderId="75" xfId="34" applyFont="1" applyFill="1" applyBorder="1" applyAlignment="1">
      <alignment horizontal="center" vertical="center"/>
    </xf>
    <xf numFmtId="0" fontId="11" fillId="0" borderId="74" xfId="0" applyFont="1" applyBorder="1" applyAlignment="1">
      <alignment horizontal="distributed" vertical="center" indent="1"/>
    </xf>
    <xf numFmtId="0" fontId="7" fillId="0" borderId="74" xfId="0" applyFont="1" applyBorder="1" applyAlignment="1">
      <alignment horizontal="distributed" vertical="center" wrapText="1" indent="1"/>
    </xf>
    <xf numFmtId="0" fontId="34" fillId="0" borderId="34" xfId="0" applyFont="1" applyBorder="1" applyAlignment="1">
      <alignment horizontal="left" vertical="center" wrapText="1"/>
    </xf>
    <xf numFmtId="0" fontId="11" fillId="0" borderId="74" xfId="0" applyFont="1" applyBorder="1" applyAlignment="1">
      <alignment horizontal="distributed" vertical="center" wrapText="1" indent="1"/>
    </xf>
    <xf numFmtId="0" fontId="7" fillId="0" borderId="76" xfId="0" applyFont="1" applyBorder="1" applyAlignment="1">
      <alignment horizontal="distributed" vertical="center" indent="1"/>
    </xf>
    <xf numFmtId="0" fontId="7" fillId="0" borderId="26" xfId="0" applyFont="1" applyBorder="1" applyAlignment="1">
      <alignment horizontal="distributed" vertical="center" indent="1"/>
    </xf>
    <xf numFmtId="0" fontId="7" fillId="0" borderId="0" xfId="0" applyFont="1" applyAlignment="1">
      <alignment horizontal="center" vertical="center"/>
    </xf>
    <xf numFmtId="0" fontId="7" fillId="0" borderId="30" xfId="0" applyFont="1" applyBorder="1" applyAlignment="1">
      <alignment horizontal="distributed" vertical="center" indent="1"/>
    </xf>
    <xf numFmtId="0" fontId="7" fillId="24" borderId="11" xfId="0" applyFont="1" applyFill="1" applyBorder="1" applyAlignment="1">
      <alignment horizontal="center" vertical="center"/>
    </xf>
    <xf numFmtId="0" fontId="14" fillId="29" borderId="72" xfId="0" applyFont="1" applyFill="1" applyBorder="1" applyAlignment="1">
      <alignment horizontal="center" vertical="center" wrapText="1" shrinkToFit="1"/>
    </xf>
    <xf numFmtId="0" fontId="14" fillId="29" borderId="15" xfId="0" applyFont="1" applyFill="1" applyBorder="1" applyAlignment="1">
      <alignment horizontal="center" vertical="center" wrapText="1" shrinkToFit="1"/>
    </xf>
    <xf numFmtId="0" fontId="14" fillId="29" borderId="67" xfId="0" applyFont="1" applyFill="1" applyBorder="1" applyAlignment="1">
      <alignment horizontal="center" vertical="center" wrapText="1" shrinkToFit="1"/>
    </xf>
    <xf numFmtId="0" fontId="14" fillId="29" borderId="12" xfId="0" applyFont="1" applyFill="1" applyBorder="1" applyAlignment="1">
      <alignment horizontal="center" vertical="center" wrapText="1" shrinkToFit="1"/>
    </xf>
    <xf numFmtId="0" fontId="0" fillId="0" borderId="11" xfId="0" applyBorder="1" applyAlignment="1">
      <alignment horizontal="center" vertical="center" shrinkToFit="1"/>
    </xf>
    <xf numFmtId="0" fontId="0" fillId="0" borderId="32" xfId="0" applyBorder="1" applyAlignment="1">
      <alignment horizontal="center" vertical="center" shrinkToFit="1"/>
    </xf>
    <xf numFmtId="0" fontId="0" fillId="28" borderId="73" xfId="0" applyFill="1" applyBorder="1" applyAlignment="1">
      <alignment horizontal="center" vertical="center"/>
    </xf>
    <xf numFmtId="0" fontId="0" fillId="0" borderId="32" xfId="0" applyBorder="1" applyAlignment="1">
      <alignment horizontal="center" vertical="center" wrapText="1"/>
    </xf>
    <xf numFmtId="0" fontId="0" fillId="0" borderId="14" xfId="0" applyBorder="1" applyAlignment="1">
      <alignment horizontal="center"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26">
    <dxf>
      <font>
        <color rgb="FF0000FF"/>
      </font>
    </dxf>
    <dxf>
      <font>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38100</xdr:colOff>
      <xdr:row>0</xdr:row>
      <xdr:rowOff>76200</xdr:rowOff>
    </xdr:from>
    <xdr:to>
      <xdr:col>8</xdr:col>
      <xdr:colOff>685800</xdr:colOff>
      <xdr:row>3</xdr:row>
      <xdr:rowOff>171450</xdr:rowOff>
    </xdr:to>
    <xdr:pic>
      <xdr:nvPicPr>
        <xdr:cNvPr id="1072" name="図 1">
          <a:extLst>
            <a:ext uri="{FF2B5EF4-FFF2-40B4-BE49-F238E27FC236}">
              <a16:creationId xmlns:a16="http://schemas.microsoft.com/office/drawing/2014/main" id="{76D900E2-DA39-4513-A2DF-3D4A18706D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57975" y="76200"/>
          <a:ext cx="647700" cy="971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476250</xdr:colOff>
      <xdr:row>0</xdr:row>
      <xdr:rowOff>28575</xdr:rowOff>
    </xdr:from>
    <xdr:to>
      <xdr:col>3</xdr:col>
      <xdr:colOff>0</xdr:colOff>
      <xdr:row>3</xdr:row>
      <xdr:rowOff>0</xdr:rowOff>
    </xdr:to>
    <xdr:pic>
      <xdr:nvPicPr>
        <xdr:cNvPr id="2096" name="図 1">
          <a:extLst>
            <a:ext uri="{FF2B5EF4-FFF2-40B4-BE49-F238E27FC236}">
              <a16:creationId xmlns:a16="http://schemas.microsoft.com/office/drawing/2014/main" id="{FAD4799F-9B34-403F-932B-993C74FFE1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3950" y="28575"/>
          <a:ext cx="6096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571500</xdr:colOff>
      <xdr:row>0</xdr:row>
      <xdr:rowOff>38100</xdr:rowOff>
    </xdr:from>
    <xdr:to>
      <xdr:col>10</xdr:col>
      <xdr:colOff>0</xdr:colOff>
      <xdr:row>4</xdr:row>
      <xdr:rowOff>57150</xdr:rowOff>
    </xdr:to>
    <xdr:pic>
      <xdr:nvPicPr>
        <xdr:cNvPr id="3121" name="図 1">
          <a:extLst>
            <a:ext uri="{FF2B5EF4-FFF2-40B4-BE49-F238E27FC236}">
              <a16:creationId xmlns:a16="http://schemas.microsoft.com/office/drawing/2014/main" id="{DD2BE44A-3ED8-4F98-B14D-37266E7742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67375" y="38100"/>
          <a:ext cx="64770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tint="0.39997558519241921"/>
  </sheetPr>
  <dimension ref="A1:K22"/>
  <sheetViews>
    <sheetView showGridLines="0" tabSelected="1" view="pageBreakPreview" zoomScaleNormal="100" zoomScaleSheetLayoutView="100" workbookViewId="0">
      <selection activeCell="A5" sqref="A5:I5"/>
    </sheetView>
  </sheetViews>
  <sheetFormatPr defaultRowHeight="13.2" x14ac:dyDescent="0.2"/>
  <cols>
    <col min="1" max="1" width="1.88671875" customWidth="1"/>
    <col min="2" max="2" width="8.5546875" customWidth="1"/>
    <col min="3" max="3" width="11.88671875" customWidth="1"/>
    <col min="4" max="4" width="10.44140625" customWidth="1"/>
    <col min="5" max="5" width="13.109375" customWidth="1"/>
    <col min="6" max="6" width="11.88671875" customWidth="1"/>
    <col min="7" max="7" width="12.6640625" customWidth="1"/>
    <col min="8" max="8" width="16.33203125" customWidth="1"/>
    <col min="9" max="9" width="10.88671875" customWidth="1"/>
    <col min="10" max="10" width="12.33203125" customWidth="1"/>
  </cols>
  <sheetData>
    <row r="1" spans="1:11" ht="23.25" customHeight="1" x14ac:dyDescent="0.2"/>
    <row r="2" spans="1:11" ht="23.25" customHeight="1" x14ac:dyDescent="0.2"/>
    <row r="3" spans="1:11" ht="23.25" customHeight="1" x14ac:dyDescent="0.2"/>
    <row r="4" spans="1:11" ht="19.5" customHeight="1" x14ac:dyDescent="0.2"/>
    <row r="5" spans="1:11" ht="28.5" customHeight="1" x14ac:dyDescent="0.2">
      <c r="A5" s="99" t="s">
        <v>0</v>
      </c>
      <c r="B5" s="99"/>
      <c r="C5" s="99"/>
      <c r="D5" s="99"/>
      <c r="E5" s="99"/>
      <c r="F5" s="99"/>
      <c r="G5" s="99"/>
      <c r="H5" s="99"/>
      <c r="I5" s="99"/>
    </row>
    <row r="6" spans="1:11" ht="26.25" customHeight="1" x14ac:dyDescent="0.2">
      <c r="A6" s="101" t="s">
        <v>86</v>
      </c>
      <c r="B6" s="101"/>
      <c r="C6" s="101"/>
      <c r="D6" s="101"/>
      <c r="E6" s="101"/>
      <c r="F6" s="101"/>
      <c r="G6" s="101"/>
      <c r="H6" s="101"/>
      <c r="I6" s="101"/>
    </row>
    <row r="7" spans="1:11" ht="22.5" customHeight="1" x14ac:dyDescent="0.2"/>
    <row r="8" spans="1:11" ht="32.25" customHeight="1" x14ac:dyDescent="0.2">
      <c r="C8" s="94" t="s">
        <v>93</v>
      </c>
      <c r="D8" s="95"/>
      <c r="E8" s="96"/>
      <c r="F8" s="57" t="s">
        <v>1</v>
      </c>
      <c r="G8" s="95"/>
      <c r="H8" s="96"/>
      <c r="K8" s="76"/>
    </row>
    <row r="9" spans="1:11" ht="27.75" customHeight="1" x14ac:dyDescent="0.2">
      <c r="C9" s="57" t="s">
        <v>2</v>
      </c>
      <c r="D9" s="95"/>
      <c r="E9" s="96"/>
      <c r="F9" s="1" t="s">
        <v>3</v>
      </c>
      <c r="G9" s="100"/>
      <c r="H9" s="96"/>
    </row>
    <row r="10" spans="1:11" ht="27.75" customHeight="1" x14ac:dyDescent="0.2">
      <c r="C10" s="57" t="s">
        <v>4</v>
      </c>
      <c r="D10" s="97"/>
      <c r="E10" s="98"/>
      <c r="F10" s="58" t="s">
        <v>5</v>
      </c>
      <c r="G10" s="95"/>
      <c r="H10" s="96"/>
    </row>
    <row r="11" spans="1:11" ht="21" customHeight="1" x14ac:dyDescent="0.2"/>
    <row r="13" spans="1:11" x14ac:dyDescent="0.2">
      <c r="B13" t="s">
        <v>6</v>
      </c>
    </row>
    <row r="14" spans="1:11" x14ac:dyDescent="0.2">
      <c r="B14" t="s">
        <v>7</v>
      </c>
    </row>
    <row r="15" spans="1:11" x14ac:dyDescent="0.2">
      <c r="B15" t="s">
        <v>8</v>
      </c>
    </row>
    <row r="16" spans="1:11" x14ac:dyDescent="0.2">
      <c r="B16" t="s">
        <v>89</v>
      </c>
    </row>
    <row r="17" spans="2:3" x14ac:dyDescent="0.2">
      <c r="B17" t="s">
        <v>9</v>
      </c>
    </row>
    <row r="19" spans="2:3" ht="12.75" customHeight="1" x14ac:dyDescent="0.2">
      <c r="C19" s="2"/>
    </row>
    <row r="20" spans="2:3" ht="12.75" customHeight="1" x14ac:dyDescent="0.2">
      <c r="C20" s="2"/>
    </row>
    <row r="21" spans="2:3" ht="12.75" customHeight="1" x14ac:dyDescent="0.2">
      <c r="C21" s="2"/>
    </row>
    <row r="22" spans="2:3" x14ac:dyDescent="0.2">
      <c r="C22" s="3"/>
    </row>
  </sheetData>
  <sheetProtection algorithmName="SHA-512" hashValue="twbm0MY8X23F/0yLBbAJxPUXyarFZE6+0/FnihbRyDiOOExncAWOWyM2+CSau/1FoCpDFfbcVF4iFSpQ1Bf/YQ==" saltValue="hMQAD9vg83bt6D4gsEQJdg==" spinCount="100000" sheet="1" objects="1" scenarios="1"/>
  <mergeCells count="8">
    <mergeCell ref="D8:E8"/>
    <mergeCell ref="D10:E10"/>
    <mergeCell ref="A5:I5"/>
    <mergeCell ref="G10:H10"/>
    <mergeCell ref="D9:E9"/>
    <mergeCell ref="G8:H8"/>
    <mergeCell ref="G9:H9"/>
    <mergeCell ref="A6:I6"/>
  </mergeCells>
  <phoneticPr fontId="2"/>
  <pageMargins left="0.98425196850393704" right="0.74803149606299213" top="0.98425196850393704" bottom="0.98425196850393704" header="0.51181102362204722" footer="0.51181102362204722"/>
  <pageSetup paperSize="9" scale="120" orientation="landscape" r:id="rId1"/>
  <headerFooter>
    <oddHeader>&amp;R&amp;12【私立学校用】</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6" tint="0.39997558519241921"/>
  </sheetPr>
  <dimension ref="A1:L30"/>
  <sheetViews>
    <sheetView showGridLines="0" view="pageBreakPreview" zoomScaleNormal="100" zoomScaleSheetLayoutView="100" workbookViewId="0">
      <selection activeCell="F8" sqref="F8"/>
    </sheetView>
  </sheetViews>
  <sheetFormatPr defaultColWidth="9" defaultRowHeight="13.2" x14ac:dyDescent="0.2"/>
  <cols>
    <col min="1" max="1" width="4" style="4" customWidth="1"/>
    <col min="2" max="2" width="4.44140625" style="4" customWidth="1"/>
    <col min="3" max="3" width="14.6640625" style="4" customWidth="1"/>
    <col min="4" max="4" width="10.88671875" style="4" customWidth="1"/>
    <col min="5" max="7" width="11.109375" style="4" customWidth="1"/>
    <col min="8" max="8" width="11.5546875" style="4" customWidth="1"/>
    <col min="9" max="9" width="3.88671875" style="4" customWidth="1"/>
    <col min="10" max="16384" width="9" style="4"/>
  </cols>
  <sheetData>
    <row r="1" spans="1:12" ht="26.25" customHeight="1" x14ac:dyDescent="0.2">
      <c r="D1" s="71" t="s">
        <v>94</v>
      </c>
      <c r="E1" s="109"/>
      <c r="F1" s="110"/>
      <c r="G1" s="110"/>
      <c r="H1" s="111"/>
    </row>
    <row r="2" spans="1:12" ht="25.5" customHeight="1" x14ac:dyDescent="0.2">
      <c r="D2" s="72" t="s">
        <v>10</v>
      </c>
      <c r="E2" s="109"/>
      <c r="F2" s="110"/>
      <c r="G2" s="110"/>
      <c r="H2" s="111"/>
    </row>
    <row r="3" spans="1:12" ht="22.5" customHeight="1" x14ac:dyDescent="0.2">
      <c r="D3" s="73" t="s">
        <v>4</v>
      </c>
      <c r="E3" s="109"/>
      <c r="F3" s="111"/>
      <c r="G3" s="74" t="s">
        <v>11</v>
      </c>
      <c r="H3" s="92"/>
    </row>
    <row r="4" spans="1:12" ht="16.2" x14ac:dyDescent="0.2">
      <c r="A4" s="7" t="s">
        <v>12</v>
      </c>
    </row>
    <row r="5" spans="1:12" ht="16.8" thickBot="1" x14ac:dyDescent="0.25">
      <c r="B5" s="8" t="s">
        <v>87</v>
      </c>
    </row>
    <row r="6" spans="1:12" ht="26.25" customHeight="1" x14ac:dyDescent="0.2">
      <c r="C6" s="114" t="s">
        <v>13</v>
      </c>
      <c r="D6" s="115"/>
      <c r="E6" s="70" t="s">
        <v>14</v>
      </c>
      <c r="F6" s="69" t="s">
        <v>15</v>
      </c>
      <c r="G6" s="69" t="s">
        <v>16</v>
      </c>
      <c r="H6" s="69" t="s">
        <v>17</v>
      </c>
      <c r="I6" s="26"/>
    </row>
    <row r="7" spans="1:12" ht="26.25" customHeight="1" x14ac:dyDescent="0.2">
      <c r="C7" s="116"/>
      <c r="D7" s="117"/>
      <c r="E7" s="9" t="s">
        <v>18</v>
      </c>
      <c r="F7" s="10" t="s">
        <v>18</v>
      </c>
      <c r="G7" s="10" t="s">
        <v>18</v>
      </c>
      <c r="H7" s="10" t="s">
        <v>18</v>
      </c>
      <c r="I7" s="26"/>
    </row>
    <row r="8" spans="1:12" ht="26.25" customHeight="1" x14ac:dyDescent="0.2">
      <c r="C8" s="104" t="s">
        <v>19</v>
      </c>
      <c r="D8" s="11" t="s">
        <v>20</v>
      </c>
      <c r="E8" s="80"/>
      <c r="F8" s="81"/>
      <c r="G8" s="82"/>
      <c r="H8" s="53">
        <f t="shared" ref="H8:H21" si="0">SUM(E8,F8,G8)</f>
        <v>0</v>
      </c>
      <c r="I8" s="26"/>
      <c r="J8" s="103" t="s">
        <v>21</v>
      </c>
      <c r="K8" s="103"/>
      <c r="L8" s="103"/>
    </row>
    <row r="9" spans="1:12" ht="26.25" customHeight="1" x14ac:dyDescent="0.2">
      <c r="C9" s="105"/>
      <c r="D9" s="12" t="s">
        <v>22</v>
      </c>
      <c r="E9" s="83"/>
      <c r="F9" s="84"/>
      <c r="G9" s="85"/>
      <c r="H9" s="54">
        <f t="shared" si="0"/>
        <v>0</v>
      </c>
      <c r="I9" s="26"/>
      <c r="J9" s="103"/>
      <c r="K9" s="103"/>
      <c r="L9" s="103"/>
    </row>
    <row r="10" spans="1:12" ht="26.25" customHeight="1" x14ac:dyDescent="0.2">
      <c r="C10" s="104" t="s">
        <v>23</v>
      </c>
      <c r="D10" s="13" t="s">
        <v>20</v>
      </c>
      <c r="E10" s="80"/>
      <c r="F10" s="86"/>
      <c r="G10" s="87"/>
      <c r="H10" s="53">
        <f t="shared" si="0"/>
        <v>0</v>
      </c>
      <c r="I10" s="26"/>
      <c r="J10" s="103"/>
      <c r="K10" s="103"/>
      <c r="L10" s="103"/>
    </row>
    <row r="11" spans="1:12" ht="26.25" customHeight="1" x14ac:dyDescent="0.2">
      <c r="C11" s="105"/>
      <c r="D11" s="12" t="s">
        <v>24</v>
      </c>
      <c r="E11" s="83"/>
      <c r="F11" s="84"/>
      <c r="G11" s="85"/>
      <c r="H11" s="54">
        <f t="shared" si="0"/>
        <v>0</v>
      </c>
      <c r="I11" s="26"/>
    </row>
    <row r="12" spans="1:12" ht="26.25" customHeight="1" x14ac:dyDescent="0.2">
      <c r="C12" s="104" t="s">
        <v>25</v>
      </c>
      <c r="D12" s="13" t="s">
        <v>20</v>
      </c>
      <c r="E12" s="80"/>
      <c r="F12" s="86"/>
      <c r="G12" s="87"/>
      <c r="H12" s="53">
        <f t="shared" si="0"/>
        <v>0</v>
      </c>
      <c r="I12" s="26"/>
    </row>
    <row r="13" spans="1:12" ht="26.25" customHeight="1" x14ac:dyDescent="0.2">
      <c r="C13" s="105"/>
      <c r="D13" s="12" t="s">
        <v>26</v>
      </c>
      <c r="E13" s="83"/>
      <c r="F13" s="84"/>
      <c r="G13" s="85"/>
      <c r="H13" s="54">
        <f t="shared" si="0"/>
        <v>0</v>
      </c>
      <c r="I13" s="26"/>
    </row>
    <row r="14" spans="1:12" ht="26.25" customHeight="1" x14ac:dyDescent="0.2">
      <c r="C14" s="106" t="s">
        <v>27</v>
      </c>
      <c r="D14" s="13" t="s">
        <v>20</v>
      </c>
      <c r="E14" s="80"/>
      <c r="F14" s="86"/>
      <c r="G14" s="87"/>
      <c r="H14" s="53">
        <f t="shared" si="0"/>
        <v>0</v>
      </c>
      <c r="I14" s="26"/>
    </row>
    <row r="15" spans="1:12" ht="26.25" customHeight="1" x14ac:dyDescent="0.2">
      <c r="C15" s="105"/>
      <c r="D15" s="12" t="s">
        <v>24</v>
      </c>
      <c r="E15" s="83"/>
      <c r="F15" s="84"/>
      <c r="G15" s="85"/>
      <c r="H15" s="54">
        <f t="shared" si="0"/>
        <v>0</v>
      </c>
      <c r="I15" s="26"/>
    </row>
    <row r="16" spans="1:12" ht="26.25" customHeight="1" x14ac:dyDescent="0.2">
      <c r="C16" s="106" t="s">
        <v>28</v>
      </c>
      <c r="D16" s="11" t="s">
        <v>20</v>
      </c>
      <c r="E16" s="80"/>
      <c r="F16" s="81"/>
      <c r="G16" s="82"/>
      <c r="H16" s="53">
        <f t="shared" si="0"/>
        <v>0</v>
      </c>
      <c r="I16" s="26"/>
    </row>
    <row r="17" spans="2:9" ht="26.25" customHeight="1" x14ac:dyDescent="0.2">
      <c r="C17" s="107"/>
      <c r="D17" s="12" t="s">
        <v>29</v>
      </c>
      <c r="E17" s="83"/>
      <c r="F17" s="84"/>
      <c r="G17" s="85"/>
      <c r="H17" s="54">
        <f t="shared" si="0"/>
        <v>0</v>
      </c>
      <c r="I17" s="26"/>
    </row>
    <row r="18" spans="2:9" ht="26.25" customHeight="1" x14ac:dyDescent="0.2">
      <c r="C18" s="106" t="s">
        <v>30</v>
      </c>
      <c r="D18" s="13" t="s">
        <v>20</v>
      </c>
      <c r="E18" s="88"/>
      <c r="F18" s="86"/>
      <c r="G18" s="87"/>
      <c r="H18" s="53">
        <f t="shared" si="0"/>
        <v>0</v>
      </c>
      <c r="I18" s="26"/>
    </row>
    <row r="19" spans="2:9" ht="26.25" customHeight="1" thickBot="1" x14ac:dyDescent="0.25">
      <c r="C19" s="108"/>
      <c r="D19" s="45" t="s">
        <v>24</v>
      </c>
      <c r="E19" s="89"/>
      <c r="F19" s="90"/>
      <c r="G19" s="91"/>
      <c r="H19" s="55">
        <f t="shared" si="0"/>
        <v>0</v>
      </c>
      <c r="I19" s="26"/>
    </row>
    <row r="20" spans="2:9" ht="26.25" customHeight="1" thickTop="1" x14ac:dyDescent="0.2">
      <c r="C20" s="112" t="s">
        <v>17</v>
      </c>
      <c r="D20" s="46" t="s">
        <v>20</v>
      </c>
      <c r="E20" s="49">
        <f>SUM(E8,E10,E14,E12,E16,E18)</f>
        <v>0</v>
      </c>
      <c r="F20" s="50">
        <f>SUM(F8,F10,F14,F12,F16,F18)</f>
        <v>0</v>
      </c>
      <c r="G20" s="50">
        <f t="shared" ref="F20:G21" si="1">SUM(G8,G10,G14,G12,G16,G18)</f>
        <v>0</v>
      </c>
      <c r="H20" s="50">
        <f t="shared" si="0"/>
        <v>0</v>
      </c>
      <c r="I20" s="26"/>
    </row>
    <row r="21" spans="2:9" ht="26.25" customHeight="1" thickBot="1" x14ac:dyDescent="0.25">
      <c r="C21" s="113"/>
      <c r="D21" s="14" t="s">
        <v>29</v>
      </c>
      <c r="E21" s="51">
        <f>SUM(E9,E11,E15,E13,E17,E19)</f>
        <v>0</v>
      </c>
      <c r="F21" s="52">
        <f t="shared" si="1"/>
        <v>0</v>
      </c>
      <c r="G21" s="52">
        <f t="shared" si="1"/>
        <v>0</v>
      </c>
      <c r="H21" s="56">
        <f t="shared" si="0"/>
        <v>0</v>
      </c>
      <c r="I21" s="26"/>
    </row>
    <row r="22" spans="2:9" x14ac:dyDescent="0.2">
      <c r="B22" s="4" t="s">
        <v>31</v>
      </c>
    </row>
    <row r="23" spans="2:9" x14ac:dyDescent="0.2">
      <c r="B23" s="15" t="s">
        <v>32</v>
      </c>
    </row>
    <row r="24" spans="2:9" x14ac:dyDescent="0.2">
      <c r="B24" s="4" t="s">
        <v>90</v>
      </c>
    </row>
    <row r="25" spans="2:9" x14ac:dyDescent="0.2">
      <c r="B25" s="4" t="s">
        <v>91</v>
      </c>
    </row>
    <row r="26" spans="2:9" ht="58.2" customHeight="1" x14ac:dyDescent="0.2">
      <c r="B26" s="102" t="s">
        <v>92</v>
      </c>
      <c r="C26" s="102"/>
      <c r="D26" s="102"/>
      <c r="E26" s="102"/>
      <c r="F26" s="102"/>
      <c r="G26" s="102"/>
      <c r="H26" s="102"/>
      <c r="I26" s="102"/>
    </row>
    <row r="27" spans="2:9" hidden="1" x14ac:dyDescent="0.2">
      <c r="B27" s="4" t="s">
        <v>33</v>
      </c>
    </row>
    <row r="28" spans="2:9" hidden="1" x14ac:dyDescent="0.2">
      <c r="B28" s="4" t="s">
        <v>34</v>
      </c>
    </row>
    <row r="29" spans="2:9" hidden="1" x14ac:dyDescent="0.2">
      <c r="B29" s="4" t="s">
        <v>35</v>
      </c>
    </row>
    <row r="30" spans="2:9" x14ac:dyDescent="0.2">
      <c r="B30" s="4" t="s">
        <v>36</v>
      </c>
    </row>
  </sheetData>
  <sheetProtection algorithmName="SHA-512" hashValue="86n0h/NKaXXCWEfVPnZXFNYNCKsRJL54yij2F40ozWOhjTq6bPv8enuVl8LIv0fz8ZK0sF6jlS770UjBCLXiug==" saltValue="xNAW7gjKzdA8x2tadBobyQ==" spinCount="100000" sheet="1" objects="1" scenarios="1"/>
  <mergeCells count="13">
    <mergeCell ref="E1:H1"/>
    <mergeCell ref="E2:H2"/>
    <mergeCell ref="E3:F3"/>
    <mergeCell ref="C20:C21"/>
    <mergeCell ref="C12:C13"/>
    <mergeCell ref="C6:D7"/>
    <mergeCell ref="B26:I26"/>
    <mergeCell ref="J8:L10"/>
    <mergeCell ref="C10:C11"/>
    <mergeCell ref="C16:C17"/>
    <mergeCell ref="C18:C19"/>
    <mergeCell ref="C14:C15"/>
    <mergeCell ref="C8:C9"/>
  </mergeCells>
  <phoneticPr fontId="2"/>
  <dataValidations count="1">
    <dataValidation type="custom" operator="greaterThanOrEqual" showInputMessage="1" showErrorMessage="1" sqref="E8:G19" xr:uid="{6E6E6CF5-2F99-4938-AB8B-C1B891F093B1}">
      <formula1>AND(ISNUMBER(E8),E8&gt;=0,IFERROR(LEFT(_xlfn.FORMULATEXT(E8),1),"")&lt;&gt;"=")</formula1>
    </dataValidation>
  </dataValidations>
  <printOptions horizontalCentered="1"/>
  <pageMargins left="0.43307086614173229" right="0.23622047244094491" top="0.70866141732283472" bottom="0.19685039370078741" header="0.51181102362204722" footer="0.31496062992125984"/>
  <pageSetup paperSize="9" orientation="portrait" r:id="rId1"/>
  <headerFooter>
    <oddHeader>&amp;L&amp;12様式１</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2" stopIfTrue="1" id="{4A09C772-D665-4673-9ABA-87C5123BEB88}">
            <xm:f>米飯!$Y$49=米飯!$Z$41</xm:f>
            <x14:dxf>
              <font>
                <b/>
                <i val="0"/>
                <color rgb="FFFF0000"/>
              </font>
            </x14:dxf>
          </x14:cfRule>
          <xm:sqref>E8</xm:sqref>
        </x14:conditionalFormatting>
        <x14:conditionalFormatting xmlns:xm="http://schemas.microsoft.com/office/excel/2006/main">
          <x14:cfRule type="expression" priority="6" stopIfTrue="1" id="{708F3F1B-F2EC-400B-9AB0-9932538C33B3}">
            <xm:f>米飯!$Z$49=米飯!$Z$41</xm:f>
            <x14:dxf>
              <font>
                <b/>
                <i val="0"/>
                <color rgb="FFFF0000"/>
              </font>
            </x14:dxf>
          </x14:cfRule>
          <xm:sqref>E9</xm:sqref>
        </x14:conditionalFormatting>
        <x14:conditionalFormatting xmlns:xm="http://schemas.microsoft.com/office/excel/2006/main">
          <x14:cfRule type="expression" priority="11" stopIfTrue="1" id="{540D6857-BFAF-423F-8AC1-6A0B127093B9}">
            <xm:f>米飯!$Y$50=米飯!$Z$41</xm:f>
            <x14:dxf>
              <font>
                <b/>
                <i val="0"/>
                <color rgb="FFFF0000"/>
              </font>
            </x14:dxf>
          </x14:cfRule>
          <xm:sqref>E10</xm:sqref>
        </x14:conditionalFormatting>
        <x14:conditionalFormatting xmlns:xm="http://schemas.microsoft.com/office/excel/2006/main">
          <x14:cfRule type="expression" priority="5" stopIfTrue="1" id="{059961A2-E0D5-4DD2-A92F-7BD37C14C566}">
            <xm:f>米飯!$Z$50=米飯!$Z$41</xm:f>
            <x14:dxf>
              <font>
                <b/>
                <i val="0"/>
                <color rgb="FFFF0000"/>
              </font>
            </x14:dxf>
          </x14:cfRule>
          <xm:sqref>E11</xm:sqref>
        </x14:conditionalFormatting>
        <x14:conditionalFormatting xmlns:xm="http://schemas.microsoft.com/office/excel/2006/main">
          <x14:cfRule type="expression" priority="10" stopIfTrue="1" id="{17F6CA67-DA7A-4E95-9793-1424103A37CF}">
            <xm:f>米飯!$Y$51=米飯!$Z$41</xm:f>
            <x14:dxf>
              <font>
                <b/>
                <i val="0"/>
                <color rgb="FFFF0000"/>
              </font>
            </x14:dxf>
          </x14:cfRule>
          <xm:sqref>E12</xm:sqref>
        </x14:conditionalFormatting>
        <x14:conditionalFormatting xmlns:xm="http://schemas.microsoft.com/office/excel/2006/main">
          <x14:cfRule type="expression" priority="4" stopIfTrue="1" id="{9221F3B8-E7FB-42F2-A084-3081C79BBB11}">
            <xm:f>米飯!$Z$51=米飯!$Z$41</xm:f>
            <x14:dxf>
              <font>
                <b/>
                <i val="0"/>
                <color rgb="FFFF0000"/>
              </font>
            </x14:dxf>
          </x14:cfRule>
          <xm:sqref>E13</xm:sqref>
        </x14:conditionalFormatting>
        <x14:conditionalFormatting xmlns:xm="http://schemas.microsoft.com/office/excel/2006/main">
          <x14:cfRule type="expression" priority="9" stopIfTrue="1" id="{5D5C9DFC-F132-4BB9-A2ED-661884F49093}">
            <xm:f>米飯!$Y$52=米飯!$Z$41</xm:f>
            <x14:dxf>
              <font>
                <b/>
                <i val="0"/>
                <color rgb="FFFF0000"/>
              </font>
            </x14:dxf>
          </x14:cfRule>
          <xm:sqref>E14</xm:sqref>
        </x14:conditionalFormatting>
        <x14:conditionalFormatting xmlns:xm="http://schemas.microsoft.com/office/excel/2006/main">
          <x14:cfRule type="expression" priority="3" stopIfTrue="1" id="{CC48D659-7C92-45C6-8BEA-6C89795E1049}">
            <xm:f>米飯!$Z$52=米飯!$Z$41</xm:f>
            <x14:dxf>
              <font>
                <b/>
                <i val="0"/>
                <color rgb="FFFF0000"/>
              </font>
            </x14:dxf>
          </x14:cfRule>
          <xm:sqref>E15</xm:sqref>
        </x14:conditionalFormatting>
        <x14:conditionalFormatting xmlns:xm="http://schemas.microsoft.com/office/excel/2006/main">
          <x14:cfRule type="expression" priority="8" stopIfTrue="1" id="{D7027B52-CE44-4F3A-807E-96DF5C6878DC}">
            <xm:f>米飯!$Y$53=米飯!$Z$41</xm:f>
            <x14:dxf>
              <font>
                <b/>
                <i val="0"/>
                <color rgb="FFFF0000"/>
              </font>
            </x14:dxf>
          </x14:cfRule>
          <xm:sqref>E16</xm:sqref>
        </x14:conditionalFormatting>
        <x14:conditionalFormatting xmlns:xm="http://schemas.microsoft.com/office/excel/2006/main">
          <x14:cfRule type="expression" priority="2" stopIfTrue="1" id="{7315924C-458E-48AB-A202-B95D71D16815}">
            <xm:f>米飯!$Z$53=米飯!$Z$41</xm:f>
            <x14:dxf>
              <font>
                <b/>
                <i val="0"/>
                <color rgb="FFFF0000"/>
              </font>
            </x14:dxf>
          </x14:cfRule>
          <xm:sqref>E17</xm:sqref>
        </x14:conditionalFormatting>
        <x14:conditionalFormatting xmlns:xm="http://schemas.microsoft.com/office/excel/2006/main">
          <x14:cfRule type="expression" priority="7" stopIfTrue="1" id="{B2CF03B3-683E-4C88-AC91-5BBE1023006C}">
            <xm:f>米飯!$Y$54=米飯!$Z$41</xm:f>
            <x14:dxf>
              <font>
                <b/>
                <i val="0"/>
                <color rgb="FFFF0000"/>
              </font>
            </x14:dxf>
          </x14:cfRule>
          <xm:sqref>E18</xm:sqref>
        </x14:conditionalFormatting>
        <x14:conditionalFormatting xmlns:xm="http://schemas.microsoft.com/office/excel/2006/main">
          <x14:cfRule type="expression" priority="1" stopIfTrue="1" id="{F0AA56A9-68E9-4E44-B883-BF86B8CA14C2}">
            <xm:f>米飯!$Z$54=米飯!$Z$41</xm:f>
            <x14:dxf>
              <font>
                <b/>
                <i val="0"/>
                <color rgb="FFFF0000"/>
              </font>
            </x14:dxf>
          </x14:cfRule>
          <xm:sqref>E19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tabColor theme="6" tint="0.39997558519241921"/>
  </sheetPr>
  <dimension ref="A1:Z63"/>
  <sheetViews>
    <sheetView showGridLines="0" view="pageBreakPreview" zoomScale="75" zoomScaleNormal="70" zoomScaleSheetLayoutView="75" workbookViewId="0">
      <selection activeCell="AB16" sqref="AB16"/>
    </sheetView>
  </sheetViews>
  <sheetFormatPr defaultColWidth="9" defaultRowHeight="13.2" x14ac:dyDescent="0.2"/>
  <cols>
    <col min="1" max="1" width="10" style="4" customWidth="1"/>
    <col min="2" max="2" width="7.44140625" style="4" customWidth="1"/>
    <col min="3" max="3" width="9" style="4"/>
    <col min="4" max="4" width="7.44140625" style="4" customWidth="1"/>
    <col min="5" max="5" width="8.88671875" style="4" customWidth="1"/>
    <col min="6" max="6" width="7.44140625" style="4" customWidth="1"/>
    <col min="7" max="7" width="9" style="4"/>
    <col min="8" max="8" width="7.44140625" style="4" customWidth="1"/>
    <col min="9" max="9" width="9" style="4"/>
    <col min="10" max="10" width="7.44140625" style="4" customWidth="1"/>
    <col min="11" max="11" width="10" style="4" customWidth="1"/>
    <col min="12" max="12" width="7.44140625" style="4" customWidth="1"/>
    <col min="13" max="13" width="9" style="4"/>
    <col min="14" max="14" width="7.44140625" style="4" customWidth="1"/>
    <col min="15" max="19" width="9" style="4"/>
    <col min="20" max="20" width="12.5546875" style="4" customWidth="1"/>
    <col min="21" max="16384" width="9" style="4"/>
  </cols>
  <sheetData>
    <row r="1" spans="1:18" ht="22.5" customHeight="1" x14ac:dyDescent="0.2">
      <c r="K1" s="47" t="str">
        <f>表紙!C8</f>
        <v>都道府県/学校法人名</v>
      </c>
      <c r="L1" s="133" t="str">
        <f>IF(様式１!E1=0,"",様式１!E1)</f>
        <v/>
      </c>
      <c r="M1" s="133"/>
      <c r="N1" s="133"/>
      <c r="O1" s="133"/>
    </row>
    <row r="2" spans="1:18" ht="16.5" customHeight="1" x14ac:dyDescent="0.2">
      <c r="K2" s="5" t="s">
        <v>10</v>
      </c>
      <c r="L2" s="133" t="str">
        <f>IF(様式１!E2=0,"",様式１!E2)</f>
        <v/>
      </c>
      <c r="M2" s="133"/>
      <c r="N2" s="133"/>
      <c r="O2" s="133"/>
    </row>
    <row r="3" spans="1:18" ht="16.5" customHeight="1" x14ac:dyDescent="0.2">
      <c r="A3" s="7" t="s">
        <v>88</v>
      </c>
      <c r="K3" s="6" t="s">
        <v>4</v>
      </c>
      <c r="L3" s="133" t="str">
        <f>IF(様式１!E3=0,"",様式１!E3)</f>
        <v/>
      </c>
      <c r="M3" s="133"/>
      <c r="N3" s="16" t="s">
        <v>11</v>
      </c>
      <c r="O3" s="18" t="str">
        <f>IF(様式１!H3=0,"",様式１!H3)</f>
        <v/>
      </c>
    </row>
    <row r="4" spans="1:18" ht="18" customHeight="1" x14ac:dyDescent="0.2"/>
    <row r="5" spans="1:18" ht="13.8" thickBot="1" x14ac:dyDescent="0.25">
      <c r="A5" s="4" t="s">
        <v>37</v>
      </c>
    </row>
    <row r="6" spans="1:18" ht="27" customHeight="1" x14ac:dyDescent="0.2">
      <c r="A6" s="129" t="s">
        <v>38</v>
      </c>
      <c r="B6" s="118" t="s">
        <v>19</v>
      </c>
      <c r="C6" s="118"/>
      <c r="D6" s="118" t="s">
        <v>23</v>
      </c>
      <c r="E6" s="118"/>
      <c r="F6" s="125" t="s">
        <v>25</v>
      </c>
      <c r="G6" s="125"/>
      <c r="H6" s="128" t="s">
        <v>27</v>
      </c>
      <c r="I6" s="125"/>
      <c r="J6" s="126" t="s">
        <v>28</v>
      </c>
      <c r="K6" s="126"/>
      <c r="L6" s="126" t="s">
        <v>30</v>
      </c>
      <c r="M6" s="126"/>
      <c r="N6" s="123" t="s">
        <v>39</v>
      </c>
      <c r="O6" s="124"/>
    </row>
    <row r="7" spans="1:18" ht="21.6" x14ac:dyDescent="0.2">
      <c r="A7" s="130"/>
      <c r="B7" s="16" t="s">
        <v>20</v>
      </c>
      <c r="C7" s="16" t="s">
        <v>22</v>
      </c>
      <c r="D7" s="16" t="s">
        <v>20</v>
      </c>
      <c r="E7" s="16" t="s">
        <v>24</v>
      </c>
      <c r="F7" s="16" t="s">
        <v>20</v>
      </c>
      <c r="G7" s="16" t="s">
        <v>40</v>
      </c>
      <c r="H7" s="16" t="s">
        <v>20</v>
      </c>
      <c r="I7" s="16" t="s">
        <v>24</v>
      </c>
      <c r="J7" s="16" t="s">
        <v>20</v>
      </c>
      <c r="K7" s="16" t="s">
        <v>41</v>
      </c>
      <c r="L7" s="16" t="s">
        <v>20</v>
      </c>
      <c r="M7" s="16" t="s">
        <v>24</v>
      </c>
      <c r="N7" s="19" t="s">
        <v>20</v>
      </c>
      <c r="O7" s="75" t="s">
        <v>42</v>
      </c>
    </row>
    <row r="8" spans="1:18" x14ac:dyDescent="0.2">
      <c r="A8" s="17" t="s">
        <v>43</v>
      </c>
      <c r="B8" s="93"/>
      <c r="C8" s="93"/>
      <c r="D8" s="93"/>
      <c r="E8" s="93"/>
      <c r="F8" s="93"/>
      <c r="G8" s="93"/>
      <c r="H8" s="93"/>
      <c r="I8" s="93"/>
      <c r="J8" s="93"/>
      <c r="K8" s="93"/>
      <c r="L8" s="93"/>
      <c r="M8" s="93"/>
      <c r="N8" s="31">
        <f>SUM(B8,D8,F8,H8,J8,L8)</f>
        <v>0</v>
      </c>
      <c r="O8" s="32">
        <f>SUM(C8,E8,G8,I8,K8,M8)</f>
        <v>0</v>
      </c>
      <c r="P8" s="127" t="s">
        <v>21</v>
      </c>
      <c r="Q8" s="103"/>
      <c r="R8" s="103"/>
    </row>
    <row r="9" spans="1:18" x14ac:dyDescent="0.2">
      <c r="A9" s="17" t="s">
        <v>44</v>
      </c>
      <c r="B9" s="93"/>
      <c r="C9" s="93"/>
      <c r="D9" s="93"/>
      <c r="E9" s="93"/>
      <c r="F9" s="93"/>
      <c r="G9" s="93"/>
      <c r="H9" s="93"/>
      <c r="I9" s="93"/>
      <c r="J9" s="93"/>
      <c r="K9" s="93"/>
      <c r="L9" s="93"/>
      <c r="M9" s="93"/>
      <c r="N9" s="31">
        <f t="shared" ref="N9:N20" si="0">SUM(B9,D9,F9,H9,J9,L9)</f>
        <v>0</v>
      </c>
      <c r="O9" s="32">
        <f t="shared" ref="O9:O20" si="1">SUM(C9,E9,G9,I9,K9,M9)</f>
        <v>0</v>
      </c>
      <c r="P9" s="127"/>
      <c r="Q9" s="103"/>
      <c r="R9" s="103"/>
    </row>
    <row r="10" spans="1:18" x14ac:dyDescent="0.2">
      <c r="A10" s="17" t="s">
        <v>45</v>
      </c>
      <c r="B10" s="93"/>
      <c r="C10" s="93"/>
      <c r="D10" s="93"/>
      <c r="E10" s="93"/>
      <c r="F10" s="93"/>
      <c r="G10" s="93"/>
      <c r="H10" s="93"/>
      <c r="I10" s="93"/>
      <c r="J10" s="93"/>
      <c r="K10" s="93"/>
      <c r="L10" s="93"/>
      <c r="M10" s="93"/>
      <c r="N10" s="31">
        <f t="shared" si="0"/>
        <v>0</v>
      </c>
      <c r="O10" s="32">
        <f>SUM(C10,E10,G10,I10,K10,M10)</f>
        <v>0</v>
      </c>
      <c r="P10" s="127"/>
      <c r="Q10" s="103"/>
      <c r="R10" s="103"/>
    </row>
    <row r="11" spans="1:18" x14ac:dyDescent="0.2">
      <c r="A11" s="17" t="s">
        <v>46</v>
      </c>
      <c r="B11" s="93"/>
      <c r="C11" s="93"/>
      <c r="D11" s="93"/>
      <c r="E11" s="93"/>
      <c r="F11" s="93"/>
      <c r="G11" s="93"/>
      <c r="H11" s="93"/>
      <c r="I11" s="93"/>
      <c r="J11" s="93"/>
      <c r="K11" s="93"/>
      <c r="L11" s="93"/>
      <c r="M11" s="93"/>
      <c r="N11" s="31">
        <f t="shared" si="0"/>
        <v>0</v>
      </c>
      <c r="O11" s="32">
        <f t="shared" si="1"/>
        <v>0</v>
      </c>
    </row>
    <row r="12" spans="1:18" x14ac:dyDescent="0.2">
      <c r="A12" s="17" t="s">
        <v>47</v>
      </c>
      <c r="B12" s="93"/>
      <c r="C12" s="93"/>
      <c r="D12" s="93"/>
      <c r="E12" s="93"/>
      <c r="F12" s="93"/>
      <c r="G12" s="93"/>
      <c r="H12" s="93"/>
      <c r="I12" s="93"/>
      <c r="J12" s="93"/>
      <c r="K12" s="93"/>
      <c r="L12" s="93"/>
      <c r="M12" s="93"/>
      <c r="N12" s="31">
        <f t="shared" si="0"/>
        <v>0</v>
      </c>
      <c r="O12" s="32">
        <f t="shared" si="1"/>
        <v>0</v>
      </c>
    </row>
    <row r="13" spans="1:18" x14ac:dyDescent="0.2">
      <c r="A13" s="17" t="s">
        <v>48</v>
      </c>
      <c r="B13" s="93"/>
      <c r="C13" s="93"/>
      <c r="D13" s="93"/>
      <c r="E13" s="93"/>
      <c r="F13" s="93"/>
      <c r="G13" s="93"/>
      <c r="H13" s="93"/>
      <c r="I13" s="93"/>
      <c r="J13" s="93"/>
      <c r="K13" s="93"/>
      <c r="L13" s="93"/>
      <c r="M13" s="93"/>
      <c r="N13" s="31">
        <f t="shared" si="0"/>
        <v>0</v>
      </c>
      <c r="O13" s="32">
        <f t="shared" si="1"/>
        <v>0</v>
      </c>
    </row>
    <row r="14" spans="1:18" x14ac:dyDescent="0.2">
      <c r="A14" s="17" t="s">
        <v>49</v>
      </c>
      <c r="B14" s="93"/>
      <c r="C14" s="93"/>
      <c r="D14" s="93"/>
      <c r="E14" s="93"/>
      <c r="F14" s="93"/>
      <c r="G14" s="93"/>
      <c r="H14" s="93"/>
      <c r="I14" s="93"/>
      <c r="J14" s="93"/>
      <c r="K14" s="93"/>
      <c r="L14" s="93"/>
      <c r="M14" s="93"/>
      <c r="N14" s="31">
        <f t="shared" si="0"/>
        <v>0</v>
      </c>
      <c r="O14" s="32">
        <f t="shared" si="1"/>
        <v>0</v>
      </c>
    </row>
    <row r="15" spans="1:18" x14ac:dyDescent="0.2">
      <c r="A15" s="17" t="s">
        <v>50</v>
      </c>
      <c r="B15" s="93"/>
      <c r="C15" s="93"/>
      <c r="D15" s="93"/>
      <c r="E15" s="93"/>
      <c r="F15" s="93"/>
      <c r="G15" s="93"/>
      <c r="H15" s="93"/>
      <c r="I15" s="93"/>
      <c r="J15" s="93"/>
      <c r="K15" s="93"/>
      <c r="L15" s="93"/>
      <c r="M15" s="93"/>
      <c r="N15" s="31">
        <f>SUM(B15,D15,F15,H15,J15,L15)</f>
        <v>0</v>
      </c>
      <c r="O15" s="32">
        <f t="shared" si="1"/>
        <v>0</v>
      </c>
    </row>
    <row r="16" spans="1:18" x14ac:dyDescent="0.2">
      <c r="A16" s="17" t="s">
        <v>51</v>
      </c>
      <c r="B16" s="93"/>
      <c r="C16" s="93"/>
      <c r="D16" s="93"/>
      <c r="E16" s="93"/>
      <c r="F16" s="93"/>
      <c r="G16" s="93"/>
      <c r="H16" s="93"/>
      <c r="I16" s="93"/>
      <c r="J16" s="93"/>
      <c r="K16" s="93"/>
      <c r="L16" s="93"/>
      <c r="M16" s="93"/>
      <c r="N16" s="31">
        <f t="shared" si="0"/>
        <v>0</v>
      </c>
      <c r="O16" s="32">
        <f t="shared" si="1"/>
        <v>0</v>
      </c>
    </row>
    <row r="17" spans="1:15" x14ac:dyDescent="0.2">
      <c r="A17" s="17" t="s">
        <v>52</v>
      </c>
      <c r="B17" s="93"/>
      <c r="C17" s="93"/>
      <c r="D17" s="93"/>
      <c r="E17" s="93"/>
      <c r="F17" s="93"/>
      <c r="G17" s="93"/>
      <c r="H17" s="93"/>
      <c r="I17" s="93"/>
      <c r="J17" s="93"/>
      <c r="K17" s="93"/>
      <c r="L17" s="93"/>
      <c r="M17" s="93"/>
      <c r="N17" s="31">
        <f t="shared" si="0"/>
        <v>0</v>
      </c>
      <c r="O17" s="32">
        <f t="shared" si="1"/>
        <v>0</v>
      </c>
    </row>
    <row r="18" spans="1:15" x14ac:dyDescent="0.2">
      <c r="A18" s="17" t="s">
        <v>53</v>
      </c>
      <c r="B18" s="93"/>
      <c r="C18" s="93"/>
      <c r="D18" s="93"/>
      <c r="E18" s="93"/>
      <c r="F18" s="93"/>
      <c r="G18" s="93"/>
      <c r="H18" s="93"/>
      <c r="I18" s="93"/>
      <c r="J18" s="93"/>
      <c r="K18" s="93"/>
      <c r="L18" s="93"/>
      <c r="M18" s="93"/>
      <c r="N18" s="31">
        <f t="shared" si="0"/>
        <v>0</v>
      </c>
      <c r="O18" s="32">
        <f t="shared" si="1"/>
        <v>0</v>
      </c>
    </row>
    <row r="19" spans="1:15" x14ac:dyDescent="0.2">
      <c r="A19" s="20" t="s">
        <v>54</v>
      </c>
      <c r="B19" s="93"/>
      <c r="C19" s="93"/>
      <c r="D19" s="93"/>
      <c r="E19" s="93"/>
      <c r="F19" s="93"/>
      <c r="G19" s="93"/>
      <c r="H19" s="93"/>
      <c r="I19" s="93"/>
      <c r="J19" s="93"/>
      <c r="K19" s="93"/>
      <c r="L19" s="93"/>
      <c r="M19" s="93"/>
      <c r="N19" s="31">
        <f t="shared" si="0"/>
        <v>0</v>
      </c>
      <c r="O19" s="32">
        <f t="shared" si="1"/>
        <v>0</v>
      </c>
    </row>
    <row r="20" spans="1:15" ht="15" thickBot="1" x14ac:dyDescent="0.25">
      <c r="A20" s="21" t="s">
        <v>17</v>
      </c>
      <c r="B20" s="33">
        <f t="shared" ref="B20:M20" si="2">SUM(B7:B19)</f>
        <v>0</v>
      </c>
      <c r="C20" s="33">
        <f t="shared" si="2"/>
        <v>0</v>
      </c>
      <c r="D20" s="33">
        <f t="shared" si="2"/>
        <v>0</v>
      </c>
      <c r="E20" s="33">
        <f t="shared" si="2"/>
        <v>0</v>
      </c>
      <c r="F20" s="33">
        <f>SUM(F7:F19)</f>
        <v>0</v>
      </c>
      <c r="G20" s="33">
        <f>SUM(G7:G19)</f>
        <v>0</v>
      </c>
      <c r="H20" s="33">
        <f>SUM(H7:H19)</f>
        <v>0</v>
      </c>
      <c r="I20" s="33">
        <f>SUM(I7:I19)</f>
        <v>0</v>
      </c>
      <c r="J20" s="33">
        <f t="shared" si="2"/>
        <v>0</v>
      </c>
      <c r="K20" s="33">
        <f t="shared" si="2"/>
        <v>0</v>
      </c>
      <c r="L20" s="33">
        <f t="shared" si="2"/>
        <v>0</v>
      </c>
      <c r="M20" s="33">
        <f t="shared" si="2"/>
        <v>0</v>
      </c>
      <c r="N20" s="33">
        <f t="shared" si="0"/>
        <v>0</v>
      </c>
      <c r="O20" s="34">
        <f t="shared" si="1"/>
        <v>0</v>
      </c>
    </row>
    <row r="22" spans="1:15" ht="13.8" thickBot="1" x14ac:dyDescent="0.25">
      <c r="A22" s="4" t="s">
        <v>55</v>
      </c>
    </row>
    <row r="23" spans="1:15" ht="27.75" customHeight="1" x14ac:dyDescent="0.2">
      <c r="A23" s="129" t="s">
        <v>56</v>
      </c>
      <c r="B23" s="118" t="s">
        <v>19</v>
      </c>
      <c r="C23" s="118"/>
      <c r="D23" s="118" t="s">
        <v>23</v>
      </c>
      <c r="E23" s="118"/>
      <c r="F23" s="125" t="s">
        <v>25</v>
      </c>
      <c r="G23" s="125"/>
      <c r="H23" s="128" t="s">
        <v>27</v>
      </c>
      <c r="I23" s="125"/>
      <c r="J23" s="126" t="s">
        <v>28</v>
      </c>
      <c r="K23" s="126"/>
      <c r="L23" s="126" t="s">
        <v>30</v>
      </c>
      <c r="M23" s="126"/>
      <c r="N23" s="123" t="s">
        <v>39</v>
      </c>
      <c r="O23" s="124"/>
    </row>
    <row r="24" spans="1:15" ht="21.6" x14ac:dyDescent="0.2">
      <c r="A24" s="130"/>
      <c r="B24" s="16" t="s">
        <v>20</v>
      </c>
      <c r="C24" s="16" t="s">
        <v>22</v>
      </c>
      <c r="D24" s="16" t="s">
        <v>20</v>
      </c>
      <c r="E24" s="16" t="s">
        <v>24</v>
      </c>
      <c r="F24" s="16" t="s">
        <v>20</v>
      </c>
      <c r="G24" s="16" t="s">
        <v>40</v>
      </c>
      <c r="H24" s="16" t="s">
        <v>20</v>
      </c>
      <c r="I24" s="16" t="s">
        <v>24</v>
      </c>
      <c r="J24" s="16" t="s">
        <v>20</v>
      </c>
      <c r="K24" s="16" t="s">
        <v>41</v>
      </c>
      <c r="L24" s="16" t="s">
        <v>20</v>
      </c>
      <c r="M24" s="16" t="s">
        <v>24</v>
      </c>
      <c r="N24" s="19" t="s">
        <v>20</v>
      </c>
      <c r="O24" s="75" t="s">
        <v>42</v>
      </c>
    </row>
    <row r="25" spans="1:15" x14ac:dyDescent="0.2">
      <c r="A25" s="17" t="s">
        <v>43</v>
      </c>
      <c r="B25" s="93"/>
      <c r="C25" s="93"/>
      <c r="D25" s="93"/>
      <c r="E25" s="93"/>
      <c r="F25" s="93"/>
      <c r="G25" s="93"/>
      <c r="H25" s="93"/>
      <c r="I25" s="93"/>
      <c r="J25" s="93"/>
      <c r="K25" s="93"/>
      <c r="L25" s="93"/>
      <c r="M25" s="93"/>
      <c r="N25" s="31">
        <f>SUM(B25,D25,F25,H25,J25,L25)</f>
        <v>0</v>
      </c>
      <c r="O25" s="32">
        <f>SUM(C25,E25,G25,I25,K25,M25)</f>
        <v>0</v>
      </c>
    </row>
    <row r="26" spans="1:15" x14ac:dyDescent="0.2">
      <c r="A26" s="17" t="s">
        <v>44</v>
      </c>
      <c r="B26" s="93"/>
      <c r="C26" s="93"/>
      <c r="D26" s="93"/>
      <c r="E26" s="93"/>
      <c r="F26" s="93"/>
      <c r="G26" s="93"/>
      <c r="H26" s="93"/>
      <c r="I26" s="93"/>
      <c r="J26" s="93"/>
      <c r="K26" s="93"/>
      <c r="L26" s="93"/>
      <c r="M26" s="93"/>
      <c r="N26" s="31">
        <f t="shared" ref="N26:N36" si="3">SUM(B26,D26,F26,H26,J26,L26)</f>
        <v>0</v>
      </c>
      <c r="O26" s="32">
        <f t="shared" ref="O26:O36" si="4">SUM(C26,E26,G26,I26,K26,M26)</f>
        <v>0</v>
      </c>
    </row>
    <row r="27" spans="1:15" x14ac:dyDescent="0.2">
      <c r="A27" s="17" t="s">
        <v>45</v>
      </c>
      <c r="B27" s="93"/>
      <c r="C27" s="93"/>
      <c r="D27" s="93"/>
      <c r="E27" s="93"/>
      <c r="F27" s="93"/>
      <c r="G27" s="93"/>
      <c r="H27" s="93"/>
      <c r="I27" s="93"/>
      <c r="J27" s="93"/>
      <c r="K27" s="93"/>
      <c r="L27" s="93"/>
      <c r="M27" s="93"/>
      <c r="N27" s="31">
        <f t="shared" si="3"/>
        <v>0</v>
      </c>
      <c r="O27" s="32">
        <f t="shared" si="4"/>
        <v>0</v>
      </c>
    </row>
    <row r="28" spans="1:15" x14ac:dyDescent="0.2">
      <c r="A28" s="17" t="s">
        <v>46</v>
      </c>
      <c r="B28" s="93"/>
      <c r="C28" s="93"/>
      <c r="D28" s="93"/>
      <c r="E28" s="93"/>
      <c r="F28" s="93"/>
      <c r="G28" s="93"/>
      <c r="H28" s="93"/>
      <c r="I28" s="93"/>
      <c r="J28" s="93"/>
      <c r="K28" s="93"/>
      <c r="L28" s="93"/>
      <c r="M28" s="93"/>
      <c r="N28" s="31">
        <f t="shared" si="3"/>
        <v>0</v>
      </c>
      <c r="O28" s="32">
        <f t="shared" si="4"/>
        <v>0</v>
      </c>
    </row>
    <row r="29" spans="1:15" x14ac:dyDescent="0.2">
      <c r="A29" s="17" t="s">
        <v>47</v>
      </c>
      <c r="B29" s="93"/>
      <c r="C29" s="93"/>
      <c r="D29" s="93"/>
      <c r="E29" s="93"/>
      <c r="F29" s="93"/>
      <c r="G29" s="93"/>
      <c r="H29" s="93"/>
      <c r="I29" s="93"/>
      <c r="J29" s="93"/>
      <c r="K29" s="93"/>
      <c r="L29" s="93"/>
      <c r="M29" s="93"/>
      <c r="N29" s="31">
        <f t="shared" si="3"/>
        <v>0</v>
      </c>
      <c r="O29" s="32">
        <f>SUM(C29,E29,G29,I29,K29,M29)</f>
        <v>0</v>
      </c>
    </row>
    <row r="30" spans="1:15" x14ac:dyDescent="0.2">
      <c r="A30" s="17" t="s">
        <v>48</v>
      </c>
      <c r="B30" s="93"/>
      <c r="C30" s="93"/>
      <c r="D30" s="93"/>
      <c r="E30" s="93"/>
      <c r="F30" s="93"/>
      <c r="G30" s="93"/>
      <c r="H30" s="93"/>
      <c r="I30" s="93"/>
      <c r="J30" s="93"/>
      <c r="K30" s="93"/>
      <c r="L30" s="93"/>
      <c r="M30" s="93"/>
      <c r="N30" s="31">
        <f t="shared" si="3"/>
        <v>0</v>
      </c>
      <c r="O30" s="32">
        <f t="shared" si="4"/>
        <v>0</v>
      </c>
    </row>
    <row r="31" spans="1:15" x14ac:dyDescent="0.2">
      <c r="A31" s="17" t="s">
        <v>49</v>
      </c>
      <c r="B31" s="93"/>
      <c r="C31" s="93"/>
      <c r="D31" s="93"/>
      <c r="E31" s="93"/>
      <c r="F31" s="93"/>
      <c r="G31" s="93"/>
      <c r="H31" s="93"/>
      <c r="I31" s="93"/>
      <c r="J31" s="93"/>
      <c r="K31" s="93"/>
      <c r="L31" s="93"/>
      <c r="M31" s="93"/>
      <c r="N31" s="31">
        <f t="shared" si="3"/>
        <v>0</v>
      </c>
      <c r="O31" s="32">
        <f t="shared" si="4"/>
        <v>0</v>
      </c>
    </row>
    <row r="32" spans="1:15" x14ac:dyDescent="0.2">
      <c r="A32" s="17" t="s">
        <v>50</v>
      </c>
      <c r="B32" s="93"/>
      <c r="C32" s="93"/>
      <c r="D32" s="93"/>
      <c r="E32" s="93"/>
      <c r="F32" s="93"/>
      <c r="G32" s="93"/>
      <c r="H32" s="93"/>
      <c r="I32" s="93"/>
      <c r="J32" s="93"/>
      <c r="K32" s="93"/>
      <c r="L32" s="93"/>
      <c r="M32" s="93"/>
      <c r="N32" s="31">
        <f>SUM(B32,D32,F32,H32,J32,L32)</f>
        <v>0</v>
      </c>
      <c r="O32" s="32">
        <f t="shared" si="4"/>
        <v>0</v>
      </c>
    </row>
    <row r="33" spans="1:26" x14ac:dyDescent="0.2">
      <c r="A33" s="17" t="s">
        <v>51</v>
      </c>
      <c r="B33" s="93"/>
      <c r="C33" s="93"/>
      <c r="D33" s="93"/>
      <c r="E33" s="93"/>
      <c r="F33" s="93"/>
      <c r="G33" s="93"/>
      <c r="H33" s="93"/>
      <c r="I33" s="93"/>
      <c r="J33" s="93"/>
      <c r="K33" s="93"/>
      <c r="L33" s="93"/>
      <c r="M33" s="93"/>
      <c r="N33" s="31">
        <f t="shared" si="3"/>
        <v>0</v>
      </c>
      <c r="O33" s="32">
        <f t="shared" si="4"/>
        <v>0</v>
      </c>
    </row>
    <row r="34" spans="1:26" x14ac:dyDescent="0.2">
      <c r="A34" s="17" t="s">
        <v>52</v>
      </c>
      <c r="B34" s="93"/>
      <c r="C34" s="93"/>
      <c r="D34" s="93"/>
      <c r="E34" s="93"/>
      <c r="F34" s="93"/>
      <c r="G34" s="93"/>
      <c r="H34" s="93"/>
      <c r="I34" s="93"/>
      <c r="J34" s="93"/>
      <c r="K34" s="93"/>
      <c r="L34" s="93"/>
      <c r="M34" s="93"/>
      <c r="N34" s="31">
        <f t="shared" si="3"/>
        <v>0</v>
      </c>
      <c r="O34" s="32">
        <f t="shared" si="4"/>
        <v>0</v>
      </c>
    </row>
    <row r="35" spans="1:26" x14ac:dyDescent="0.2">
      <c r="A35" s="17" t="s">
        <v>53</v>
      </c>
      <c r="B35" s="93"/>
      <c r="C35" s="93"/>
      <c r="D35" s="93"/>
      <c r="E35" s="93"/>
      <c r="F35" s="93"/>
      <c r="G35" s="93"/>
      <c r="H35" s="93"/>
      <c r="I35" s="93"/>
      <c r="J35" s="93"/>
      <c r="K35" s="93"/>
      <c r="L35" s="93"/>
      <c r="M35" s="93"/>
      <c r="N35" s="31">
        <f t="shared" si="3"/>
        <v>0</v>
      </c>
      <c r="O35" s="32">
        <f t="shared" si="4"/>
        <v>0</v>
      </c>
    </row>
    <row r="36" spans="1:26" x14ac:dyDescent="0.2">
      <c r="A36" s="17" t="s">
        <v>54</v>
      </c>
      <c r="B36" s="93"/>
      <c r="C36" s="93"/>
      <c r="D36" s="93"/>
      <c r="E36" s="93"/>
      <c r="F36" s="93"/>
      <c r="G36" s="93"/>
      <c r="H36" s="93"/>
      <c r="I36" s="93"/>
      <c r="J36" s="93"/>
      <c r="K36" s="93"/>
      <c r="L36" s="93"/>
      <c r="M36" s="93"/>
      <c r="N36" s="31">
        <f t="shared" si="3"/>
        <v>0</v>
      </c>
      <c r="O36" s="32">
        <f t="shared" si="4"/>
        <v>0</v>
      </c>
    </row>
    <row r="37" spans="1:26" ht="15" thickBot="1" x14ac:dyDescent="0.25">
      <c r="A37" s="21" t="s">
        <v>17</v>
      </c>
      <c r="B37" s="33">
        <f t="shared" ref="B37:M37" si="5">SUM(B24:B36)</f>
        <v>0</v>
      </c>
      <c r="C37" s="33">
        <f t="shared" si="5"/>
        <v>0</v>
      </c>
      <c r="D37" s="33">
        <f t="shared" si="5"/>
        <v>0</v>
      </c>
      <c r="E37" s="33">
        <f t="shared" si="5"/>
        <v>0</v>
      </c>
      <c r="F37" s="33">
        <f>SUM(F24:F36)</f>
        <v>0</v>
      </c>
      <c r="G37" s="33">
        <f>SUM(G24:G36)</f>
        <v>0</v>
      </c>
      <c r="H37" s="33">
        <f>SUM(H24:H36)</f>
        <v>0</v>
      </c>
      <c r="I37" s="33">
        <f>SUM(I24:I36)</f>
        <v>0</v>
      </c>
      <c r="J37" s="33">
        <f t="shared" si="5"/>
        <v>0</v>
      </c>
      <c r="K37" s="33">
        <f t="shared" si="5"/>
        <v>0</v>
      </c>
      <c r="L37" s="33">
        <f t="shared" si="5"/>
        <v>0</v>
      </c>
      <c r="M37" s="33">
        <f t="shared" si="5"/>
        <v>0</v>
      </c>
      <c r="N37" s="33">
        <f>SUM(B37,D37,F37,H37,J37,L37)</f>
        <v>0</v>
      </c>
      <c r="O37" s="34">
        <f>SUM(C37,E37,G37,I37,K37,M37)</f>
        <v>0</v>
      </c>
    </row>
    <row r="38" spans="1:26" x14ac:dyDescent="0.2">
      <c r="A38" s="4" t="s">
        <v>31</v>
      </c>
    </row>
    <row r="39" spans="1:26" ht="13.8" thickBot="1" x14ac:dyDescent="0.25">
      <c r="A39" s="22" t="s">
        <v>57</v>
      </c>
      <c r="P39" s="4" t="s">
        <v>58</v>
      </c>
    </row>
    <row r="40" spans="1:26" x14ac:dyDescent="0.2">
      <c r="A40" s="22" t="s">
        <v>59</v>
      </c>
      <c r="P40" s="4" t="s">
        <v>60</v>
      </c>
      <c r="Y40" s="4" t="s">
        <v>61</v>
      </c>
      <c r="Z40" s="28" t="s">
        <v>62</v>
      </c>
    </row>
    <row r="41" spans="1:26" ht="13.8" thickBot="1" x14ac:dyDescent="0.25">
      <c r="A41" s="22" t="s">
        <v>63</v>
      </c>
      <c r="P41" s="4" t="s">
        <v>64</v>
      </c>
      <c r="Z41" s="29" t="s">
        <v>65</v>
      </c>
    </row>
    <row r="42" spans="1:26" x14ac:dyDescent="0.2">
      <c r="A42" s="22" t="s">
        <v>66</v>
      </c>
    </row>
    <row r="43" spans="1:26" ht="16.2" x14ac:dyDescent="0.2">
      <c r="A43" s="22" t="s">
        <v>67</v>
      </c>
      <c r="T43" s="59" t="s">
        <v>68</v>
      </c>
    </row>
    <row r="44" spans="1:26" ht="6.75" customHeight="1" x14ac:dyDescent="0.2"/>
    <row r="45" spans="1:26" ht="15" thickBot="1" x14ac:dyDescent="0.25">
      <c r="A45" s="60" t="s">
        <v>69</v>
      </c>
      <c r="T45" s="30" t="s">
        <v>70</v>
      </c>
    </row>
    <row r="46" spans="1:26" ht="25.5" customHeight="1" x14ac:dyDescent="0.2">
      <c r="A46" s="129" t="s">
        <v>56</v>
      </c>
      <c r="B46" s="118" t="s">
        <v>19</v>
      </c>
      <c r="C46" s="118"/>
      <c r="D46" s="118" t="s">
        <v>23</v>
      </c>
      <c r="E46" s="118"/>
      <c r="F46" s="125" t="s">
        <v>25</v>
      </c>
      <c r="G46" s="125"/>
      <c r="H46" s="128" t="s">
        <v>27</v>
      </c>
      <c r="I46" s="125"/>
      <c r="J46" s="126" t="s">
        <v>28</v>
      </c>
      <c r="K46" s="126"/>
      <c r="L46" s="126" t="s">
        <v>30</v>
      </c>
      <c r="M46" s="126"/>
      <c r="N46" s="123" t="s">
        <v>39</v>
      </c>
      <c r="O46" s="124"/>
      <c r="P46" s="119" t="s">
        <v>71</v>
      </c>
      <c r="Q46" s="121" t="s">
        <v>72</v>
      </c>
      <c r="T46" s="140" t="s">
        <v>73</v>
      </c>
      <c r="U46" s="140"/>
      <c r="V46" s="140"/>
      <c r="W46" s="140"/>
      <c r="X46" s="140"/>
      <c r="Y46" s="134" t="s">
        <v>74</v>
      </c>
      <c r="Z46" s="135"/>
    </row>
    <row r="47" spans="1:26" ht="21.6" x14ac:dyDescent="0.2">
      <c r="A47" s="132"/>
      <c r="B47" s="16" t="s">
        <v>20</v>
      </c>
      <c r="C47" s="16" t="s">
        <v>22</v>
      </c>
      <c r="D47" s="16" t="s">
        <v>20</v>
      </c>
      <c r="E47" s="16" t="s">
        <v>24</v>
      </c>
      <c r="F47" s="16" t="s">
        <v>20</v>
      </c>
      <c r="G47" s="16" t="s">
        <v>40</v>
      </c>
      <c r="H47" s="16" t="s">
        <v>20</v>
      </c>
      <c r="I47" s="16" t="s">
        <v>24</v>
      </c>
      <c r="J47" s="16" t="s">
        <v>20</v>
      </c>
      <c r="K47" s="16" t="s">
        <v>41</v>
      </c>
      <c r="L47" s="16" t="s">
        <v>20</v>
      </c>
      <c r="M47" s="16" t="s">
        <v>24</v>
      </c>
      <c r="N47" s="23" t="s">
        <v>20</v>
      </c>
      <c r="O47" s="75" t="s">
        <v>42</v>
      </c>
      <c r="P47" s="120"/>
      <c r="Q47" s="122"/>
      <c r="T47" s="27" t="s">
        <v>75</v>
      </c>
      <c r="U47" s="141" t="s">
        <v>76</v>
      </c>
      <c r="V47" s="142"/>
      <c r="W47" s="141" t="s">
        <v>77</v>
      </c>
      <c r="X47" s="142"/>
      <c r="Y47" s="136"/>
      <c r="Z47" s="137"/>
    </row>
    <row r="48" spans="1:26" ht="14.4" x14ac:dyDescent="0.2">
      <c r="A48" s="24" t="s">
        <v>43</v>
      </c>
      <c r="B48" s="35">
        <f t="shared" ref="B48:M48" si="6">B8+B25</f>
        <v>0</v>
      </c>
      <c r="C48" s="35">
        <f t="shared" si="6"/>
        <v>0</v>
      </c>
      <c r="D48" s="35">
        <f t="shared" si="6"/>
        <v>0</v>
      </c>
      <c r="E48" s="35">
        <f t="shared" si="6"/>
        <v>0</v>
      </c>
      <c r="F48" s="35">
        <f t="shared" si="6"/>
        <v>0</v>
      </c>
      <c r="G48" s="35">
        <f t="shared" si="6"/>
        <v>0</v>
      </c>
      <c r="H48" s="35">
        <f t="shared" si="6"/>
        <v>0</v>
      </c>
      <c r="I48" s="35">
        <f t="shared" si="6"/>
        <v>0</v>
      </c>
      <c r="J48" s="35">
        <f t="shared" si="6"/>
        <v>0</v>
      </c>
      <c r="K48" s="35">
        <f t="shared" si="6"/>
        <v>0</v>
      </c>
      <c r="L48" s="35">
        <f t="shared" si="6"/>
        <v>0</v>
      </c>
      <c r="M48" s="35">
        <f t="shared" si="6"/>
        <v>0</v>
      </c>
      <c r="N48" s="36">
        <f>B48+D48+F48+H48+J48+L48</f>
        <v>0</v>
      </c>
      <c r="O48" s="37">
        <f>C48+E48+G48+I48+K48+M48</f>
        <v>0</v>
      </c>
      <c r="P48" s="38">
        <f>O48*R48</f>
        <v>0</v>
      </c>
      <c r="Q48" s="39"/>
      <c r="R48" s="4">
        <v>1</v>
      </c>
      <c r="T48" s="27"/>
      <c r="U48" s="79" t="s">
        <v>78</v>
      </c>
      <c r="V48" s="78" t="s">
        <v>79</v>
      </c>
      <c r="W48" s="79" t="s">
        <v>78</v>
      </c>
      <c r="X48" s="78" t="s">
        <v>79</v>
      </c>
      <c r="Y48" s="61" t="s">
        <v>78</v>
      </c>
      <c r="Z48" s="77" t="s">
        <v>79</v>
      </c>
    </row>
    <row r="49" spans="1:26" ht="14.4" x14ac:dyDescent="0.2">
      <c r="A49" s="24" t="s">
        <v>44</v>
      </c>
      <c r="B49" s="35">
        <f t="shared" ref="B49:M49" si="7">B9+B26</f>
        <v>0</v>
      </c>
      <c r="C49" s="35">
        <f t="shared" si="7"/>
        <v>0</v>
      </c>
      <c r="D49" s="35">
        <f t="shared" si="7"/>
        <v>0</v>
      </c>
      <c r="E49" s="35">
        <f t="shared" si="7"/>
        <v>0</v>
      </c>
      <c r="F49" s="35">
        <f t="shared" si="7"/>
        <v>0</v>
      </c>
      <c r="G49" s="35">
        <f t="shared" si="7"/>
        <v>0</v>
      </c>
      <c r="H49" s="35">
        <f t="shared" si="7"/>
        <v>0</v>
      </c>
      <c r="I49" s="35">
        <f t="shared" si="7"/>
        <v>0</v>
      </c>
      <c r="J49" s="35">
        <f t="shared" si="7"/>
        <v>0</v>
      </c>
      <c r="K49" s="35">
        <f t="shared" si="7"/>
        <v>0</v>
      </c>
      <c r="L49" s="35">
        <f t="shared" si="7"/>
        <v>0</v>
      </c>
      <c r="M49" s="35">
        <f t="shared" si="7"/>
        <v>0</v>
      </c>
      <c r="N49" s="36">
        <f t="shared" ref="N49:N60" si="8">B49+D49+F49+H49+J49+L49</f>
        <v>0</v>
      </c>
      <c r="O49" s="37">
        <f t="shared" ref="O49:O60" si="9">C49+E49+G49+I49+K49+M49</f>
        <v>0</v>
      </c>
      <c r="P49" s="38">
        <f t="shared" ref="P49:P60" si="10">O49*R49</f>
        <v>0</v>
      </c>
      <c r="Q49" s="40"/>
      <c r="R49" s="4">
        <v>2</v>
      </c>
      <c r="T49" s="62" t="s">
        <v>19</v>
      </c>
      <c r="U49" s="63">
        <f>様式１!E8</f>
        <v>0</v>
      </c>
      <c r="V49" s="63">
        <f>様式１!E9</f>
        <v>0</v>
      </c>
      <c r="W49" s="64">
        <f>B60</f>
        <v>0</v>
      </c>
      <c r="X49" s="65">
        <f>C60</f>
        <v>0</v>
      </c>
      <c r="Y49" s="66" t="str">
        <f>IF(U49=W49,$Z$40,$Z$41)</f>
        <v>OK</v>
      </c>
      <c r="Z49" s="66" t="str">
        <f t="shared" ref="Y49:Z54" si="11">IF(V49=X49,$Z$40,$Z$41)</f>
        <v>OK</v>
      </c>
    </row>
    <row r="50" spans="1:26" ht="14.4" x14ac:dyDescent="0.2">
      <c r="A50" s="24" t="s">
        <v>45</v>
      </c>
      <c r="B50" s="35">
        <f t="shared" ref="B50:M50" si="12">B10+B27</f>
        <v>0</v>
      </c>
      <c r="C50" s="35">
        <f t="shared" si="12"/>
        <v>0</v>
      </c>
      <c r="D50" s="35">
        <f t="shared" si="12"/>
        <v>0</v>
      </c>
      <c r="E50" s="35">
        <f t="shared" si="12"/>
        <v>0</v>
      </c>
      <c r="F50" s="35">
        <f t="shared" si="12"/>
        <v>0</v>
      </c>
      <c r="G50" s="35">
        <f t="shared" si="12"/>
        <v>0</v>
      </c>
      <c r="H50" s="35">
        <f t="shared" si="12"/>
        <v>0</v>
      </c>
      <c r="I50" s="35">
        <f t="shared" si="12"/>
        <v>0</v>
      </c>
      <c r="J50" s="35">
        <f t="shared" si="12"/>
        <v>0</v>
      </c>
      <c r="K50" s="35">
        <f t="shared" si="12"/>
        <v>0</v>
      </c>
      <c r="L50" s="35">
        <f t="shared" si="12"/>
        <v>0</v>
      </c>
      <c r="M50" s="35">
        <f t="shared" si="12"/>
        <v>0</v>
      </c>
      <c r="N50" s="36">
        <f t="shared" si="8"/>
        <v>0</v>
      </c>
      <c r="O50" s="37">
        <f t="shared" si="9"/>
        <v>0</v>
      </c>
      <c r="P50" s="38">
        <f t="shared" si="10"/>
        <v>0</v>
      </c>
      <c r="Q50" s="40"/>
      <c r="R50" s="4">
        <v>2.5</v>
      </c>
      <c r="T50" s="62" t="s">
        <v>23</v>
      </c>
      <c r="U50" s="63">
        <f>様式１!E10</f>
        <v>0</v>
      </c>
      <c r="V50" s="63">
        <f>様式１!E11</f>
        <v>0</v>
      </c>
      <c r="W50" s="64">
        <f>D60</f>
        <v>0</v>
      </c>
      <c r="X50" s="65">
        <f>E60</f>
        <v>0</v>
      </c>
      <c r="Y50" s="66" t="str">
        <f t="shared" si="11"/>
        <v>OK</v>
      </c>
      <c r="Z50" s="66" t="str">
        <f t="shared" si="11"/>
        <v>OK</v>
      </c>
    </row>
    <row r="51" spans="1:26" ht="14.4" x14ac:dyDescent="0.2">
      <c r="A51" s="24" t="s">
        <v>46</v>
      </c>
      <c r="B51" s="35">
        <f t="shared" ref="B51:M51" si="13">B11+B28</f>
        <v>0</v>
      </c>
      <c r="C51" s="35">
        <f t="shared" si="13"/>
        <v>0</v>
      </c>
      <c r="D51" s="35">
        <f t="shared" si="13"/>
        <v>0</v>
      </c>
      <c r="E51" s="35">
        <f t="shared" si="13"/>
        <v>0</v>
      </c>
      <c r="F51" s="35">
        <f t="shared" si="13"/>
        <v>0</v>
      </c>
      <c r="G51" s="35">
        <f t="shared" si="13"/>
        <v>0</v>
      </c>
      <c r="H51" s="35">
        <f t="shared" si="13"/>
        <v>0</v>
      </c>
      <c r="I51" s="35">
        <f t="shared" si="13"/>
        <v>0</v>
      </c>
      <c r="J51" s="35">
        <f t="shared" si="13"/>
        <v>0</v>
      </c>
      <c r="K51" s="35">
        <f t="shared" si="13"/>
        <v>0</v>
      </c>
      <c r="L51" s="35">
        <f t="shared" si="13"/>
        <v>0</v>
      </c>
      <c r="M51" s="35">
        <f t="shared" si="13"/>
        <v>0</v>
      </c>
      <c r="N51" s="36">
        <f t="shared" si="8"/>
        <v>0</v>
      </c>
      <c r="O51" s="37">
        <f t="shared" si="9"/>
        <v>0</v>
      </c>
      <c r="P51" s="38">
        <f t="shared" si="10"/>
        <v>0</v>
      </c>
      <c r="Q51" s="40"/>
      <c r="R51" s="4">
        <v>3</v>
      </c>
      <c r="T51" s="62" t="s">
        <v>25</v>
      </c>
      <c r="U51" s="63">
        <f>様式１!E12</f>
        <v>0</v>
      </c>
      <c r="V51" s="63">
        <f>様式１!E13</f>
        <v>0</v>
      </c>
      <c r="W51" s="64">
        <f>F60</f>
        <v>0</v>
      </c>
      <c r="X51" s="65">
        <f>G60</f>
        <v>0</v>
      </c>
      <c r="Y51" s="66" t="str">
        <f t="shared" si="11"/>
        <v>OK</v>
      </c>
      <c r="Z51" s="66" t="str">
        <f t="shared" si="11"/>
        <v>OK</v>
      </c>
    </row>
    <row r="52" spans="1:26" ht="14.4" x14ac:dyDescent="0.2">
      <c r="A52" s="24" t="s">
        <v>47</v>
      </c>
      <c r="B52" s="35">
        <f t="shared" ref="B52:M52" si="14">B12+B29</f>
        <v>0</v>
      </c>
      <c r="C52" s="35">
        <f t="shared" si="14"/>
        <v>0</v>
      </c>
      <c r="D52" s="35">
        <f t="shared" si="14"/>
        <v>0</v>
      </c>
      <c r="E52" s="35">
        <f t="shared" si="14"/>
        <v>0</v>
      </c>
      <c r="F52" s="35">
        <f t="shared" si="14"/>
        <v>0</v>
      </c>
      <c r="G52" s="35">
        <f t="shared" si="14"/>
        <v>0</v>
      </c>
      <c r="H52" s="35">
        <f t="shared" si="14"/>
        <v>0</v>
      </c>
      <c r="I52" s="35">
        <f t="shared" si="14"/>
        <v>0</v>
      </c>
      <c r="J52" s="35">
        <f t="shared" si="14"/>
        <v>0</v>
      </c>
      <c r="K52" s="35">
        <f t="shared" si="14"/>
        <v>0</v>
      </c>
      <c r="L52" s="35">
        <f t="shared" si="14"/>
        <v>0</v>
      </c>
      <c r="M52" s="35">
        <f t="shared" si="14"/>
        <v>0</v>
      </c>
      <c r="N52" s="36">
        <f t="shared" si="8"/>
        <v>0</v>
      </c>
      <c r="O52" s="37">
        <f t="shared" si="9"/>
        <v>0</v>
      </c>
      <c r="P52" s="38">
        <f t="shared" si="10"/>
        <v>0</v>
      </c>
      <c r="Q52" s="40"/>
      <c r="R52" s="4">
        <v>3.5</v>
      </c>
      <c r="T52" s="62" t="s">
        <v>80</v>
      </c>
      <c r="U52" s="63">
        <f>様式１!E14</f>
        <v>0</v>
      </c>
      <c r="V52" s="63">
        <f>様式１!E15</f>
        <v>0</v>
      </c>
      <c r="W52" s="64">
        <f>H60</f>
        <v>0</v>
      </c>
      <c r="X52" s="65">
        <f>I60</f>
        <v>0</v>
      </c>
      <c r="Y52" s="66" t="str">
        <f t="shared" si="11"/>
        <v>OK</v>
      </c>
      <c r="Z52" s="66" t="str">
        <f t="shared" si="11"/>
        <v>OK</v>
      </c>
    </row>
    <row r="53" spans="1:26" ht="14.4" x14ac:dyDescent="0.2">
      <c r="A53" s="24" t="s">
        <v>48</v>
      </c>
      <c r="B53" s="35">
        <f t="shared" ref="B53:M53" si="15">B13+B30</f>
        <v>0</v>
      </c>
      <c r="C53" s="35">
        <f t="shared" si="15"/>
        <v>0</v>
      </c>
      <c r="D53" s="35">
        <f t="shared" si="15"/>
        <v>0</v>
      </c>
      <c r="E53" s="35">
        <f t="shared" si="15"/>
        <v>0</v>
      </c>
      <c r="F53" s="35">
        <f t="shared" si="15"/>
        <v>0</v>
      </c>
      <c r="G53" s="35">
        <f t="shared" si="15"/>
        <v>0</v>
      </c>
      <c r="H53" s="35">
        <f t="shared" si="15"/>
        <v>0</v>
      </c>
      <c r="I53" s="35">
        <f t="shared" si="15"/>
        <v>0</v>
      </c>
      <c r="J53" s="35">
        <f t="shared" si="15"/>
        <v>0</v>
      </c>
      <c r="K53" s="35">
        <f t="shared" si="15"/>
        <v>0</v>
      </c>
      <c r="L53" s="35">
        <f t="shared" si="15"/>
        <v>0</v>
      </c>
      <c r="M53" s="35">
        <f t="shared" si="15"/>
        <v>0</v>
      </c>
      <c r="N53" s="36">
        <f t="shared" si="8"/>
        <v>0</v>
      </c>
      <c r="O53" s="37">
        <f t="shared" si="9"/>
        <v>0</v>
      </c>
      <c r="P53" s="38">
        <f t="shared" si="10"/>
        <v>0</v>
      </c>
      <c r="Q53" s="40"/>
      <c r="R53" s="4">
        <v>4</v>
      </c>
      <c r="T53" s="62" t="s">
        <v>81</v>
      </c>
      <c r="U53" s="63">
        <f>様式１!E16</f>
        <v>0</v>
      </c>
      <c r="V53" s="63">
        <f>様式１!E17</f>
        <v>0</v>
      </c>
      <c r="W53" s="64">
        <f>J60</f>
        <v>0</v>
      </c>
      <c r="X53" s="65">
        <f>K60</f>
        <v>0</v>
      </c>
      <c r="Y53" s="66" t="str">
        <f t="shared" si="11"/>
        <v>OK</v>
      </c>
      <c r="Z53" s="66" t="str">
        <f t="shared" si="11"/>
        <v>OK</v>
      </c>
    </row>
    <row r="54" spans="1:26" ht="14.4" x14ac:dyDescent="0.2">
      <c r="A54" s="17" t="s">
        <v>49</v>
      </c>
      <c r="B54" s="35">
        <f t="shared" ref="B54:M54" si="16">B14+B31</f>
        <v>0</v>
      </c>
      <c r="C54" s="35">
        <f t="shared" si="16"/>
        <v>0</v>
      </c>
      <c r="D54" s="35">
        <f t="shared" si="16"/>
        <v>0</v>
      </c>
      <c r="E54" s="35">
        <f t="shared" si="16"/>
        <v>0</v>
      </c>
      <c r="F54" s="35">
        <f t="shared" si="16"/>
        <v>0</v>
      </c>
      <c r="G54" s="35">
        <f t="shared" si="16"/>
        <v>0</v>
      </c>
      <c r="H54" s="35">
        <f t="shared" si="16"/>
        <v>0</v>
      </c>
      <c r="I54" s="35">
        <f t="shared" si="16"/>
        <v>0</v>
      </c>
      <c r="J54" s="35">
        <f t="shared" si="16"/>
        <v>0</v>
      </c>
      <c r="K54" s="35">
        <f t="shared" si="16"/>
        <v>0</v>
      </c>
      <c r="L54" s="35">
        <f t="shared" si="16"/>
        <v>0</v>
      </c>
      <c r="M54" s="35">
        <f t="shared" si="16"/>
        <v>0</v>
      </c>
      <c r="N54" s="36">
        <f t="shared" si="8"/>
        <v>0</v>
      </c>
      <c r="O54" s="37">
        <f t="shared" si="9"/>
        <v>0</v>
      </c>
      <c r="P54" s="38">
        <f>O54*R54</f>
        <v>0</v>
      </c>
      <c r="Q54" s="40"/>
      <c r="R54" s="4">
        <v>4.5</v>
      </c>
      <c r="T54" s="62" t="s">
        <v>82</v>
      </c>
      <c r="U54" s="63">
        <f>様式１!E18</f>
        <v>0</v>
      </c>
      <c r="V54" s="63">
        <f>様式１!E19</f>
        <v>0</v>
      </c>
      <c r="W54" s="64">
        <f>L60</f>
        <v>0</v>
      </c>
      <c r="X54" s="65">
        <f>M60</f>
        <v>0</v>
      </c>
      <c r="Y54" s="66" t="str">
        <f t="shared" si="11"/>
        <v>OK</v>
      </c>
      <c r="Z54" s="66" t="str">
        <f t="shared" si="11"/>
        <v>OK</v>
      </c>
    </row>
    <row r="55" spans="1:26" ht="14.4" x14ac:dyDescent="0.2">
      <c r="A55" s="24" t="s">
        <v>50</v>
      </c>
      <c r="B55" s="35">
        <f t="shared" ref="B55:M55" si="17">B15+B32</f>
        <v>0</v>
      </c>
      <c r="C55" s="35">
        <f t="shared" si="17"/>
        <v>0</v>
      </c>
      <c r="D55" s="35">
        <f t="shared" si="17"/>
        <v>0</v>
      </c>
      <c r="E55" s="35">
        <f t="shared" si="17"/>
        <v>0</v>
      </c>
      <c r="F55" s="35">
        <f t="shared" si="17"/>
        <v>0</v>
      </c>
      <c r="G55" s="35">
        <f t="shared" si="17"/>
        <v>0</v>
      </c>
      <c r="H55" s="35">
        <f t="shared" si="17"/>
        <v>0</v>
      </c>
      <c r="I55" s="35">
        <f t="shared" si="17"/>
        <v>0</v>
      </c>
      <c r="J55" s="35">
        <f t="shared" si="17"/>
        <v>0</v>
      </c>
      <c r="K55" s="35">
        <f t="shared" si="17"/>
        <v>0</v>
      </c>
      <c r="L55" s="35">
        <f t="shared" si="17"/>
        <v>0</v>
      </c>
      <c r="M55" s="35">
        <f t="shared" si="17"/>
        <v>0</v>
      </c>
      <c r="N55" s="36">
        <f t="shared" si="8"/>
        <v>0</v>
      </c>
      <c r="O55" s="37">
        <f t="shared" si="9"/>
        <v>0</v>
      </c>
      <c r="P55" s="38">
        <f>O55*R54</f>
        <v>0</v>
      </c>
      <c r="Q55" s="40"/>
      <c r="R55" s="4">
        <v>5</v>
      </c>
      <c r="T55" s="138" t="s">
        <v>83</v>
      </c>
      <c r="U55" s="138"/>
      <c r="V55" s="138"/>
      <c r="W55" s="138"/>
      <c r="X55" s="139"/>
      <c r="Y55" s="66" t="str">
        <f>IF(COUNTIF(Y49:Y54,$Z$40)=6,$Z$40,$Z$41)</f>
        <v>OK</v>
      </c>
      <c r="Z55" s="66" t="str">
        <f>IF(COUNTIF(Z49:Z54,$Z$40)=6,$Z$40,$Z$41)</f>
        <v>OK</v>
      </c>
    </row>
    <row r="56" spans="1:26" ht="14.4" x14ac:dyDescent="0.2">
      <c r="A56" s="24" t="s">
        <v>51</v>
      </c>
      <c r="B56" s="35">
        <f t="shared" ref="B56:M56" si="18">B16+B33</f>
        <v>0</v>
      </c>
      <c r="C56" s="35">
        <f t="shared" si="18"/>
        <v>0</v>
      </c>
      <c r="D56" s="35">
        <f t="shared" si="18"/>
        <v>0</v>
      </c>
      <c r="E56" s="35">
        <f t="shared" si="18"/>
        <v>0</v>
      </c>
      <c r="F56" s="35">
        <f t="shared" si="18"/>
        <v>0</v>
      </c>
      <c r="G56" s="35">
        <f t="shared" si="18"/>
        <v>0</v>
      </c>
      <c r="H56" s="35">
        <f t="shared" si="18"/>
        <v>0</v>
      </c>
      <c r="I56" s="35">
        <f t="shared" si="18"/>
        <v>0</v>
      </c>
      <c r="J56" s="35">
        <f t="shared" si="18"/>
        <v>0</v>
      </c>
      <c r="K56" s="35">
        <f t="shared" si="18"/>
        <v>0</v>
      </c>
      <c r="L56" s="35">
        <f t="shared" si="18"/>
        <v>0</v>
      </c>
      <c r="M56" s="35">
        <f t="shared" si="18"/>
        <v>0</v>
      </c>
      <c r="N56" s="36">
        <f t="shared" si="8"/>
        <v>0</v>
      </c>
      <c r="O56" s="37">
        <f t="shared" si="9"/>
        <v>0</v>
      </c>
      <c r="P56" s="38">
        <f>O56*R55</f>
        <v>0</v>
      </c>
      <c r="Q56" s="40"/>
      <c r="R56" s="4">
        <v>0.25</v>
      </c>
      <c r="T56" s="67"/>
      <c r="U56" s="67"/>
      <c r="V56" s="67"/>
      <c r="W56" s="67"/>
      <c r="X56" s="67"/>
      <c r="Y56" s="68"/>
      <c r="Z56" s="68"/>
    </row>
    <row r="57" spans="1:26" ht="14.4" x14ac:dyDescent="0.2">
      <c r="A57" s="24" t="s">
        <v>52</v>
      </c>
      <c r="B57" s="35">
        <f t="shared" ref="B57:M57" si="19">B17+B34</f>
        <v>0</v>
      </c>
      <c r="C57" s="35">
        <f t="shared" si="19"/>
        <v>0</v>
      </c>
      <c r="D57" s="35">
        <f t="shared" si="19"/>
        <v>0</v>
      </c>
      <c r="E57" s="35">
        <f t="shared" si="19"/>
        <v>0</v>
      </c>
      <c r="F57" s="35">
        <f t="shared" si="19"/>
        <v>0</v>
      </c>
      <c r="G57" s="35">
        <f t="shared" si="19"/>
        <v>0</v>
      </c>
      <c r="H57" s="35">
        <f t="shared" si="19"/>
        <v>0</v>
      </c>
      <c r="I57" s="35">
        <f t="shared" si="19"/>
        <v>0</v>
      </c>
      <c r="J57" s="35">
        <f t="shared" si="19"/>
        <v>0</v>
      </c>
      <c r="K57" s="35">
        <f t="shared" si="19"/>
        <v>0</v>
      </c>
      <c r="L57" s="35">
        <f t="shared" si="19"/>
        <v>0</v>
      </c>
      <c r="M57" s="35">
        <f t="shared" si="19"/>
        <v>0</v>
      </c>
      <c r="N57" s="36">
        <f t="shared" si="8"/>
        <v>0</v>
      </c>
      <c r="O57" s="37">
        <f t="shared" si="9"/>
        <v>0</v>
      </c>
      <c r="P57" s="38">
        <f>O57*R56</f>
        <v>0</v>
      </c>
      <c r="Q57" s="40"/>
      <c r="R57" s="4">
        <v>0.5</v>
      </c>
      <c r="T57" s="67"/>
      <c r="U57" s="67"/>
      <c r="V57" s="67"/>
      <c r="W57" s="67"/>
      <c r="X57" s="67"/>
      <c r="Y57" s="68"/>
      <c r="Z57" s="68"/>
    </row>
    <row r="58" spans="1:26" ht="14.4" x14ac:dyDescent="0.2">
      <c r="A58" s="24" t="s">
        <v>53</v>
      </c>
      <c r="B58" s="35">
        <f t="shared" ref="B58:M58" si="20">B18+B35</f>
        <v>0</v>
      </c>
      <c r="C58" s="35">
        <f t="shared" si="20"/>
        <v>0</v>
      </c>
      <c r="D58" s="35">
        <f t="shared" si="20"/>
        <v>0</v>
      </c>
      <c r="E58" s="35">
        <f t="shared" si="20"/>
        <v>0</v>
      </c>
      <c r="F58" s="35">
        <f t="shared" si="20"/>
        <v>0</v>
      </c>
      <c r="G58" s="35">
        <f t="shared" si="20"/>
        <v>0</v>
      </c>
      <c r="H58" s="35">
        <f t="shared" si="20"/>
        <v>0</v>
      </c>
      <c r="I58" s="35">
        <f t="shared" si="20"/>
        <v>0</v>
      </c>
      <c r="J58" s="35">
        <f t="shared" si="20"/>
        <v>0</v>
      </c>
      <c r="K58" s="35">
        <f t="shared" si="20"/>
        <v>0</v>
      </c>
      <c r="L58" s="35">
        <f t="shared" si="20"/>
        <v>0</v>
      </c>
      <c r="M58" s="35">
        <f t="shared" si="20"/>
        <v>0</v>
      </c>
      <c r="N58" s="36">
        <f t="shared" si="8"/>
        <v>0</v>
      </c>
      <c r="O58" s="37">
        <f t="shared" si="9"/>
        <v>0</v>
      </c>
      <c r="P58" s="38">
        <f>O58*R57</f>
        <v>0</v>
      </c>
      <c r="Q58" s="40"/>
      <c r="R58" s="4">
        <v>0.75</v>
      </c>
      <c r="T58" s="30" t="s">
        <v>84</v>
      </c>
    </row>
    <row r="59" spans="1:26" ht="15" thickBot="1" x14ac:dyDescent="0.25">
      <c r="A59" s="25" t="s">
        <v>54</v>
      </c>
      <c r="B59" s="35">
        <f t="shared" ref="B59:M59" si="21">B19+B36</f>
        <v>0</v>
      </c>
      <c r="C59" s="35">
        <f t="shared" si="21"/>
        <v>0</v>
      </c>
      <c r="D59" s="35">
        <f t="shared" si="21"/>
        <v>0</v>
      </c>
      <c r="E59" s="35">
        <f t="shared" si="21"/>
        <v>0</v>
      </c>
      <c r="F59" s="35">
        <f t="shared" si="21"/>
        <v>0</v>
      </c>
      <c r="G59" s="35">
        <f t="shared" si="21"/>
        <v>0</v>
      </c>
      <c r="H59" s="35">
        <f t="shared" si="21"/>
        <v>0</v>
      </c>
      <c r="I59" s="35">
        <f t="shared" si="21"/>
        <v>0</v>
      </c>
      <c r="J59" s="35">
        <f t="shared" si="21"/>
        <v>0</v>
      </c>
      <c r="K59" s="35">
        <f t="shared" si="21"/>
        <v>0</v>
      </c>
      <c r="L59" s="35">
        <f t="shared" si="21"/>
        <v>0</v>
      </c>
      <c r="M59" s="35">
        <f t="shared" si="21"/>
        <v>0</v>
      </c>
      <c r="N59" s="36">
        <f t="shared" si="8"/>
        <v>0</v>
      </c>
      <c r="O59" s="37">
        <f t="shared" si="9"/>
        <v>0</v>
      </c>
      <c r="P59" s="38">
        <f>O59*R58</f>
        <v>0</v>
      </c>
      <c r="Q59" s="41"/>
      <c r="T59" s="16"/>
      <c r="U59" s="16"/>
      <c r="V59" s="16"/>
      <c r="W59" s="16"/>
      <c r="X59" s="16"/>
      <c r="Y59" s="16"/>
      <c r="Z59" s="16"/>
    </row>
    <row r="60" spans="1:26" ht="15" thickBot="1" x14ac:dyDescent="0.25">
      <c r="A60" s="21" t="s">
        <v>17</v>
      </c>
      <c r="B60" s="33">
        <f t="shared" ref="B60:M60" si="22">SUM(B48:B59)</f>
        <v>0</v>
      </c>
      <c r="C60" s="33">
        <f t="shared" si="22"/>
        <v>0</v>
      </c>
      <c r="D60" s="33">
        <f t="shared" si="22"/>
        <v>0</v>
      </c>
      <c r="E60" s="33">
        <f t="shared" si="22"/>
        <v>0</v>
      </c>
      <c r="F60" s="33">
        <f>SUM(F48:F59)</f>
        <v>0</v>
      </c>
      <c r="G60" s="33">
        <f>SUM(G48:G59)</f>
        <v>0</v>
      </c>
      <c r="H60" s="33">
        <f>SUM(H48:H59)</f>
        <v>0</v>
      </c>
      <c r="I60" s="33">
        <f>SUM(I48:I59)</f>
        <v>0</v>
      </c>
      <c r="J60" s="33">
        <f t="shared" si="22"/>
        <v>0</v>
      </c>
      <c r="K60" s="33">
        <f t="shared" si="22"/>
        <v>0</v>
      </c>
      <c r="L60" s="33">
        <f t="shared" si="22"/>
        <v>0</v>
      </c>
      <c r="M60" s="33">
        <f t="shared" si="22"/>
        <v>0</v>
      </c>
      <c r="N60" s="42">
        <f t="shared" si="8"/>
        <v>0</v>
      </c>
      <c r="O60" s="43">
        <f t="shared" si="9"/>
        <v>0</v>
      </c>
      <c r="P60" s="48">
        <f t="shared" si="10"/>
        <v>0</v>
      </c>
      <c r="Q60" s="44" t="e">
        <f>P60/O60</f>
        <v>#DIV/0!</v>
      </c>
      <c r="T60" s="16"/>
      <c r="U60" s="16"/>
      <c r="V60" s="16"/>
      <c r="W60" s="16"/>
      <c r="X60" s="16"/>
      <c r="Y60" s="16"/>
      <c r="Z60" s="16"/>
    </row>
    <row r="61" spans="1:26" x14ac:dyDescent="0.2">
      <c r="B61" s="131" t="s">
        <v>85</v>
      </c>
      <c r="C61" s="131"/>
      <c r="D61" s="131" t="s">
        <v>85</v>
      </c>
      <c r="E61" s="131"/>
      <c r="F61" s="131" t="s">
        <v>85</v>
      </c>
      <c r="G61" s="131"/>
      <c r="H61" s="131" t="s">
        <v>85</v>
      </c>
      <c r="I61" s="131"/>
      <c r="J61" s="131" t="s">
        <v>85</v>
      </c>
      <c r="K61" s="131"/>
      <c r="L61" s="131" t="s">
        <v>85</v>
      </c>
      <c r="M61" s="131"/>
      <c r="T61" s="16"/>
      <c r="U61" s="16"/>
      <c r="V61" s="16"/>
      <c r="W61" s="16"/>
      <c r="X61" s="16"/>
      <c r="Y61" s="16"/>
      <c r="Z61" s="16"/>
    </row>
    <row r="62" spans="1:26" x14ac:dyDescent="0.2">
      <c r="T62" s="16"/>
      <c r="U62" s="16"/>
      <c r="V62" s="16"/>
      <c r="W62" s="16"/>
      <c r="X62" s="16"/>
      <c r="Y62" s="16"/>
      <c r="Z62" s="16"/>
    </row>
    <row r="63" spans="1:26" x14ac:dyDescent="0.2">
      <c r="T63" s="16"/>
      <c r="U63" s="16"/>
      <c r="V63" s="16"/>
      <c r="W63" s="16"/>
      <c r="X63" s="16"/>
      <c r="Y63" s="16"/>
      <c r="Z63" s="16"/>
    </row>
  </sheetData>
  <sheetProtection algorithmName="SHA-512" hashValue="dnboPG7N+8RuKBfHQxZj41EVyhVrw6mjCZQEtgei6sPQEgYPUyHIqKo/4vHJlmCUNKY8FnUot0AoJTB4UGUm1Q==" saltValue="9KjRiorIWCwcWsvDwo+zjw==" spinCount="100000" sheet="1" objects="1" scenarios="1"/>
  <mergeCells count="41">
    <mergeCell ref="Y46:Z47"/>
    <mergeCell ref="T55:X55"/>
    <mergeCell ref="T46:X46"/>
    <mergeCell ref="U47:V47"/>
    <mergeCell ref="W47:X47"/>
    <mergeCell ref="L3:M3"/>
    <mergeCell ref="L1:O1"/>
    <mergeCell ref="L2:O2"/>
    <mergeCell ref="L6:M6"/>
    <mergeCell ref="N6:O6"/>
    <mergeCell ref="A6:A7"/>
    <mergeCell ref="B61:C61"/>
    <mergeCell ref="D61:E61"/>
    <mergeCell ref="J61:K61"/>
    <mergeCell ref="L61:M61"/>
    <mergeCell ref="A46:A47"/>
    <mergeCell ref="H23:I23"/>
    <mergeCell ref="H46:I46"/>
    <mergeCell ref="F61:G61"/>
    <mergeCell ref="A23:A24"/>
    <mergeCell ref="B23:C23"/>
    <mergeCell ref="D23:E23"/>
    <mergeCell ref="J23:K23"/>
    <mergeCell ref="H61:I61"/>
    <mergeCell ref="F46:G46"/>
    <mergeCell ref="B6:C6"/>
    <mergeCell ref="D6:E6"/>
    <mergeCell ref="J6:K6"/>
    <mergeCell ref="P8:R10"/>
    <mergeCell ref="L46:M46"/>
    <mergeCell ref="D46:E46"/>
    <mergeCell ref="J46:K46"/>
    <mergeCell ref="N46:O46"/>
    <mergeCell ref="F6:G6"/>
    <mergeCell ref="H6:I6"/>
    <mergeCell ref="B46:C46"/>
    <mergeCell ref="P46:P47"/>
    <mergeCell ref="Q46:Q47"/>
    <mergeCell ref="N23:O23"/>
    <mergeCell ref="F23:G23"/>
    <mergeCell ref="L23:M23"/>
  </mergeCells>
  <phoneticPr fontId="2"/>
  <conditionalFormatting sqref="B60">
    <cfRule type="expression" dxfId="13" priority="12" stopIfTrue="1">
      <formula>$Y$49=$Z$41</formula>
    </cfRule>
  </conditionalFormatting>
  <conditionalFormatting sqref="C60">
    <cfRule type="expression" dxfId="12" priority="6" stopIfTrue="1">
      <formula>$Z$49=$Z$41</formula>
    </cfRule>
  </conditionalFormatting>
  <conditionalFormatting sqref="D60">
    <cfRule type="expression" dxfId="11" priority="11" stopIfTrue="1">
      <formula>$Y$50=$Z$41</formula>
    </cfRule>
  </conditionalFormatting>
  <conditionalFormatting sqref="E60">
    <cfRule type="expression" dxfId="10" priority="5" stopIfTrue="1">
      <formula>$Z$50=$Z$41</formula>
    </cfRule>
  </conditionalFormatting>
  <conditionalFormatting sqref="F60">
    <cfRule type="expression" dxfId="9" priority="10" stopIfTrue="1">
      <formula>$Y$51=$Z$41</formula>
    </cfRule>
  </conditionalFormatting>
  <conditionalFormatting sqref="G60">
    <cfRule type="expression" dxfId="8" priority="4" stopIfTrue="1">
      <formula>$Z$51=$Z$41</formula>
    </cfRule>
  </conditionalFormatting>
  <conditionalFormatting sqref="H60">
    <cfRule type="expression" dxfId="7" priority="9" stopIfTrue="1">
      <formula>$Y$52=$Z$41</formula>
    </cfRule>
  </conditionalFormatting>
  <conditionalFormatting sqref="I60">
    <cfRule type="expression" dxfId="6" priority="3" stopIfTrue="1">
      <formula>$Z$52=$Z$41</formula>
    </cfRule>
  </conditionalFormatting>
  <conditionalFormatting sqref="J60">
    <cfRule type="expression" dxfId="5" priority="8" stopIfTrue="1">
      <formula>$Y$53=$Z$41</formula>
    </cfRule>
  </conditionalFormatting>
  <conditionalFormatting sqref="K60">
    <cfRule type="expression" dxfId="4" priority="2" stopIfTrue="1">
      <formula>$Z$53=$Z$41</formula>
    </cfRule>
  </conditionalFormatting>
  <conditionalFormatting sqref="L60">
    <cfRule type="expression" dxfId="3" priority="7" stopIfTrue="1">
      <formula>$Y$54=$Z$41</formula>
    </cfRule>
  </conditionalFormatting>
  <conditionalFormatting sqref="M60">
    <cfRule type="expression" dxfId="2" priority="1" stopIfTrue="1">
      <formula>$Z$54=$Z$41</formula>
    </cfRule>
  </conditionalFormatting>
  <conditionalFormatting sqref="Y49:Z55">
    <cfRule type="cellIs" dxfId="1" priority="13" operator="equal">
      <formula>$Z$41</formula>
    </cfRule>
    <cfRule type="cellIs" dxfId="0" priority="14" operator="equal">
      <formula>$Z$40</formula>
    </cfRule>
  </conditionalFormatting>
  <dataValidations count="1">
    <dataValidation type="custom" operator="greaterThanOrEqual" showInputMessage="1" showErrorMessage="1" sqref="B8:M19 B25:M36" xr:uid="{3ECE07FE-2881-495F-9899-02F921B7E44D}">
      <formula1>AND(ISNUMBER(B8),B8&gt;=0,IFERROR(LEFT(_xlfn.FORMULATEXT(B8),1),"")&lt;&gt;"=")</formula1>
    </dataValidation>
  </dataValidations>
  <printOptions horizontalCentered="1"/>
  <pageMargins left="0" right="0" top="0.27559055118110237" bottom="0.19685039370078741" header="0.43307086614173229" footer="0.19685039370078741"/>
  <pageSetup paperSize="9" scale="76" orientation="portrait" r:id="rId1"/>
  <colBreaks count="1" manualBreakCount="1">
    <brk id="1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表紙</vt:lpstr>
      <vt:lpstr>様式１</vt:lpstr>
      <vt:lpstr>米飯</vt:lpstr>
      <vt:lpstr>表紙!Print_Area</vt:lpstr>
      <vt:lpstr>米飯!Print_Area</vt:lpstr>
      <vt:lpstr>様式１!Print_Area</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y-naka</dc:creator>
  <cp:keywords/>
  <dc:description/>
  <cp:lastModifiedBy>宮野恵光</cp:lastModifiedBy>
  <cp:revision/>
  <dcterms:created xsi:type="dcterms:W3CDTF">2007-06-29T06:57:17Z</dcterms:created>
  <dcterms:modified xsi:type="dcterms:W3CDTF">2025-06-10T11:17:21Z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2025-06-02T06:53:02Z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c618572b-b076-4c23-ac35-9e7d84752211</vt:lpwstr>
  </property>
  <property fmtid="{D5CDD505-2E9C-101B-9397-08002B2CF9AE}" pid="8" name="MSIP_Label_d899a617-f30e-4fb8-b81c-fb6d0b94ac5b_ContentBits">
    <vt:lpwstr>0</vt:lpwstr>
  </property>
  <property fmtid="{D5CDD505-2E9C-101B-9397-08002B2CF9AE}" pid="9" name="MSIP_Label_d899a617-f30e-4fb8-b81c-fb6d0b94ac5b_Tag">
    <vt:lpwstr>10, 3, 0, 1</vt:lpwstr>
  </property>
</Properties>
</file>