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0.1.120.64\share\02生活衛生担当\01 営業指導\08-2 住宅宿泊事業\04_環境審議会\08_R7\02_民泊特別部会\03_対面開催\04_配布資料\01_委員への配布資料\"/>
    </mc:Choice>
  </mc:AlternateContent>
  <xr:revisionPtr revIDLastSave="0" documentId="13_ncr:1_{E63AC3D9-61B2-4855-BD26-2D7D5AFC31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3 (2)" sheetId="4" r:id="rId1"/>
  </sheets>
  <definedNames>
    <definedName name="_xlnm.Print_Area" localSheetId="0">'Sheet3 (2)'!$A$1:$BF$32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10" i="4" l="1"/>
  <c r="BA10" i="4"/>
  <c r="BB10" i="4"/>
  <c r="BC10" i="4"/>
  <c r="BD10" i="4"/>
  <c r="AY10" i="4"/>
  <c r="AW10" i="4"/>
  <c r="K66" i="4"/>
  <c r="C41" i="4" s="1"/>
  <c r="K67" i="4"/>
  <c r="C51" i="4" s="1"/>
  <c r="BE8" i="4"/>
  <c r="BE9" i="4"/>
  <c r="BE11" i="4"/>
  <c r="BE12" i="4"/>
  <c r="BE13" i="4"/>
  <c r="BE14" i="4"/>
  <c r="BE15" i="4"/>
  <c r="BE16" i="4"/>
  <c r="BE17" i="4"/>
  <c r="BE18" i="4"/>
  <c r="BE19" i="4"/>
  <c r="BE20" i="4"/>
  <c r="BE21" i="4"/>
  <c r="BE22" i="4"/>
  <c r="BE23" i="4"/>
  <c r="BE24" i="4"/>
  <c r="BE25" i="4"/>
  <c r="BE26" i="4"/>
  <c r="BE27" i="4"/>
  <c r="BE28" i="4"/>
  <c r="BE29" i="4"/>
  <c r="BE30" i="4"/>
  <c r="BE31" i="4"/>
  <c r="BE10" i="4" l="1"/>
  <c r="AV10" i="4"/>
  <c r="AU10" i="4" l="1"/>
  <c r="AT10" i="4" l="1"/>
  <c r="AS10" i="4" l="1"/>
  <c r="AQ8" i="4" l="1"/>
  <c r="K64" i="4" l="1"/>
  <c r="C50" i="4" s="1"/>
  <c r="K63" i="4"/>
  <c r="C40" i="4" s="1"/>
  <c r="AR10" i="4"/>
  <c r="AX10" i="4" s="1"/>
  <c r="AP10" i="4"/>
  <c r="AX9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8" i="4"/>
  <c r="AQ9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O10" i="4" l="1"/>
  <c r="AN10" i="4"/>
  <c r="AM10" i="4" l="1"/>
  <c r="K60" i="4" l="1"/>
  <c r="C39" i="4" s="1"/>
  <c r="AL10" i="4"/>
  <c r="AJ31" i="4"/>
  <c r="K61" i="4" l="1"/>
  <c r="C49" i="4" s="1"/>
  <c r="AK10" i="4" l="1"/>
  <c r="AQ10" i="4" s="1"/>
  <c r="K54" i="4" l="1"/>
  <c r="K55" i="4"/>
  <c r="K57" i="4"/>
  <c r="K58" i="4"/>
  <c r="AJ11" i="4"/>
  <c r="AI10" i="4"/>
  <c r="AH10" i="4"/>
  <c r="AJ9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8" i="4"/>
  <c r="AG10" i="4" l="1"/>
  <c r="AE10" i="4" l="1"/>
  <c r="AF10" i="4"/>
  <c r="AD10" i="4" l="1"/>
  <c r="AJ10" i="4" s="1"/>
  <c r="AC9" i="4"/>
  <c r="AC8" i="4"/>
  <c r="P10" i="4" l="1"/>
  <c r="AC29" i="4"/>
  <c r="AA10" i="4"/>
  <c r="AB10" i="4"/>
  <c r="Z10" i="4"/>
  <c r="AC3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31" i="4"/>
  <c r="Y10" i="4" l="1"/>
  <c r="X10" i="4" l="1"/>
  <c r="V31" i="4" l="1"/>
  <c r="O31" i="4"/>
  <c r="V30" i="4"/>
  <c r="O30" i="4"/>
  <c r="V29" i="4"/>
  <c r="O29" i="4"/>
  <c r="V28" i="4"/>
  <c r="O28" i="4"/>
  <c r="V27" i="4"/>
  <c r="O27" i="4"/>
  <c r="V26" i="4"/>
  <c r="O26" i="4"/>
  <c r="V25" i="4"/>
  <c r="O25" i="4"/>
  <c r="V24" i="4"/>
  <c r="O24" i="4"/>
  <c r="V23" i="4"/>
  <c r="O23" i="4"/>
  <c r="V22" i="4"/>
  <c r="O22" i="4"/>
  <c r="V21" i="4"/>
  <c r="O21" i="4"/>
  <c r="V20" i="4"/>
  <c r="O20" i="4"/>
  <c r="V19" i="4"/>
  <c r="O19" i="4"/>
  <c r="V18" i="4"/>
  <c r="O18" i="4"/>
  <c r="V17" i="4"/>
  <c r="O17" i="4"/>
  <c r="V16" i="4"/>
  <c r="O16" i="4"/>
  <c r="V15" i="4"/>
  <c r="O15" i="4"/>
  <c r="V14" i="4"/>
  <c r="O14" i="4"/>
  <c r="V13" i="4"/>
  <c r="O13" i="4"/>
  <c r="V12" i="4"/>
  <c r="O12" i="4"/>
  <c r="V11" i="4"/>
  <c r="O11" i="4"/>
  <c r="W10" i="4"/>
  <c r="AC10" i="4" s="1"/>
  <c r="U10" i="4"/>
  <c r="T10" i="4"/>
  <c r="S10" i="4"/>
  <c r="R10" i="4"/>
  <c r="Q10" i="4"/>
  <c r="N10" i="4"/>
  <c r="M10" i="4"/>
  <c r="L10" i="4"/>
  <c r="K10" i="4"/>
  <c r="J10" i="4"/>
  <c r="V9" i="4"/>
  <c r="O9" i="4"/>
  <c r="V8" i="4"/>
  <c r="O8" i="4"/>
  <c r="H8" i="4"/>
  <c r="V10" i="4" l="1"/>
  <c r="O10" i="4"/>
</calcChain>
</file>

<file path=xl/sharedStrings.xml><?xml version="1.0" encoding="utf-8"?>
<sst xmlns="http://schemas.openxmlformats.org/spreadsheetml/2006/main" count="279" uniqueCount="112">
  <si>
    <t>Ｈ30.6～7</t>
    <phoneticPr fontId="1"/>
  </si>
  <si>
    <t>Ｈ30.8～9</t>
    <phoneticPr fontId="1"/>
  </si>
  <si>
    <t>Ｈ30.10～11</t>
    <phoneticPr fontId="1"/>
  </si>
  <si>
    <t>Ｈ30.12～Ｈ31.1</t>
    <phoneticPr fontId="1"/>
  </si>
  <si>
    <t>Ｈ31.2～3</t>
    <phoneticPr fontId="1"/>
  </si>
  <si>
    <t>Ｒ1.6～7</t>
    <phoneticPr fontId="1"/>
  </si>
  <si>
    <t>国内</t>
    <rPh sb="0" eb="2">
      <t>コクナイ</t>
    </rPh>
    <phoneticPr fontId="1"/>
  </si>
  <si>
    <t>海外</t>
    <rPh sb="0" eb="2">
      <t>カイガイ</t>
    </rPh>
    <phoneticPr fontId="1"/>
  </si>
  <si>
    <t>区分なし</t>
    <rPh sb="0" eb="2">
      <t>クブン</t>
    </rPh>
    <phoneticPr fontId="1"/>
  </si>
  <si>
    <t>韓国</t>
    <rPh sb="0" eb="2">
      <t>カンコク</t>
    </rPh>
    <phoneticPr fontId="1"/>
  </si>
  <si>
    <t>台湾</t>
    <rPh sb="0" eb="2">
      <t>タイワン</t>
    </rPh>
    <phoneticPr fontId="1"/>
  </si>
  <si>
    <t>香港</t>
    <rPh sb="0" eb="2">
      <t>ホンコン</t>
    </rPh>
    <phoneticPr fontId="1"/>
  </si>
  <si>
    <t>中国</t>
    <rPh sb="0" eb="2">
      <t>チュウゴク</t>
    </rPh>
    <phoneticPr fontId="1"/>
  </si>
  <si>
    <t>タイ</t>
    <phoneticPr fontId="1"/>
  </si>
  <si>
    <t>ｼﾝｶﾞﾎﾟｰﾙ</t>
    <phoneticPr fontId="1"/>
  </si>
  <si>
    <t>ｲﾝﾄﾞﾈｼｱ</t>
    <phoneticPr fontId="1"/>
  </si>
  <si>
    <t>ﾏﾚｰｼｱ</t>
    <phoneticPr fontId="1"/>
  </si>
  <si>
    <t>ﾌｨﾘﾋﾟﾝ</t>
    <phoneticPr fontId="1"/>
  </si>
  <si>
    <t>ﾍﾞﾄﾅﾑ</t>
    <phoneticPr fontId="1"/>
  </si>
  <si>
    <t>インド</t>
    <phoneticPr fontId="1"/>
  </si>
  <si>
    <t>英国</t>
    <rPh sb="0" eb="2">
      <t>エイコク</t>
    </rPh>
    <phoneticPr fontId="1"/>
  </si>
  <si>
    <t>ドイツ</t>
    <phoneticPr fontId="1"/>
  </si>
  <si>
    <t>フランス</t>
    <phoneticPr fontId="1"/>
  </si>
  <si>
    <t>イタリア</t>
    <phoneticPr fontId="1"/>
  </si>
  <si>
    <t>スペイン</t>
    <phoneticPr fontId="1"/>
  </si>
  <si>
    <t>ロシア</t>
    <phoneticPr fontId="1"/>
  </si>
  <si>
    <t>米国</t>
    <rPh sb="0" eb="2">
      <t>ベイコク</t>
    </rPh>
    <phoneticPr fontId="1"/>
  </si>
  <si>
    <t>カナダ</t>
    <phoneticPr fontId="1"/>
  </si>
  <si>
    <t>ｵｰｽﾄﾗﾘｱ</t>
    <phoneticPr fontId="1"/>
  </si>
  <si>
    <t>その他</t>
    <rPh sb="2" eb="3">
      <t>タ</t>
    </rPh>
    <phoneticPr fontId="1"/>
  </si>
  <si>
    <t>Ｒ1.8～9</t>
    <phoneticPr fontId="1"/>
  </si>
  <si>
    <t>R1.10～11</t>
    <phoneticPr fontId="1"/>
  </si>
  <si>
    <t>R1.12～Ｒ2.1</t>
    <phoneticPr fontId="1"/>
  </si>
  <si>
    <t>R2.2～R2.3</t>
    <phoneticPr fontId="1"/>
  </si>
  <si>
    <t>－</t>
    <phoneticPr fontId="1"/>
  </si>
  <si>
    <t>計</t>
    <rPh sb="0" eb="1">
      <t>ケイ</t>
    </rPh>
    <phoneticPr fontId="1"/>
  </si>
  <si>
    <t>Ｈ31.4～R1.5</t>
    <phoneticPr fontId="1"/>
  </si>
  <si>
    <t>Ｒ2.6～7</t>
    <phoneticPr fontId="1"/>
  </si>
  <si>
    <t>Ｒ2.8～9</t>
    <phoneticPr fontId="1"/>
  </si>
  <si>
    <t>Ｒ2.4～5</t>
    <phoneticPr fontId="1"/>
  </si>
  <si>
    <t>H30年度</t>
    <rPh sb="3" eb="5">
      <t>ネンド</t>
    </rPh>
    <phoneticPr fontId="1"/>
  </si>
  <si>
    <t>R1年度</t>
    <rPh sb="2" eb="4">
      <t>ネンド</t>
    </rPh>
    <rPh sb="3" eb="4">
      <t>ド</t>
    </rPh>
    <phoneticPr fontId="1"/>
  </si>
  <si>
    <r>
      <t>２　延べ宿泊者数</t>
    </r>
    <r>
      <rPr>
        <sz val="12"/>
        <color theme="1"/>
        <rFont val="游ゴシック"/>
        <family val="3"/>
        <charset val="128"/>
        <scheme val="minor"/>
      </rPr>
      <t>(人泊)</t>
    </r>
    <rPh sb="2" eb="3">
      <t>ノ</t>
    </rPh>
    <rPh sb="4" eb="6">
      <t>シュクハク</t>
    </rPh>
    <rPh sb="6" eb="7">
      <t>モノ</t>
    </rPh>
    <rPh sb="7" eb="8">
      <t>スウ</t>
    </rPh>
    <rPh sb="9" eb="10">
      <t>ヒト</t>
    </rPh>
    <rPh sb="10" eb="11">
      <t>ト</t>
    </rPh>
    <phoneticPr fontId="1"/>
  </si>
  <si>
    <t>平成30年度</t>
    <rPh sb="0" eb="2">
      <t>ヘイセイ</t>
    </rPh>
    <rPh sb="4" eb="6">
      <t>ネンド</t>
    </rPh>
    <phoneticPr fontId="1"/>
  </si>
  <si>
    <t>令和１年度</t>
    <rPh sb="0" eb="2">
      <t>レイワ</t>
    </rPh>
    <rPh sb="3" eb="5">
      <t>ネンド</t>
    </rPh>
    <phoneticPr fontId="1"/>
  </si>
  <si>
    <t>令和２年度</t>
    <rPh sb="0" eb="2">
      <t>レイワ</t>
    </rPh>
    <rPh sb="3" eb="5">
      <t>ネンド</t>
    </rPh>
    <phoneticPr fontId="1"/>
  </si>
  <si>
    <t>宿泊者数</t>
    <rPh sb="0" eb="2">
      <t>シュクハク</t>
    </rPh>
    <rPh sb="2" eb="3">
      <t>シャ</t>
    </rPh>
    <rPh sb="3" eb="4">
      <t>スウ</t>
    </rPh>
    <phoneticPr fontId="1"/>
  </si>
  <si>
    <t>出典：観光庁「民泊制度ポータルサイト」</t>
  </si>
  <si>
    <t>１　宿泊者数(人)</t>
  </si>
  <si>
    <t>Ｒ2.10～11</t>
    <phoneticPr fontId="1"/>
  </si>
  <si>
    <t>R2.12～Ｒ3.1</t>
    <phoneticPr fontId="1"/>
  </si>
  <si>
    <t>R3.2～Ｒ3.3</t>
    <phoneticPr fontId="1"/>
  </si>
  <si>
    <t>R2年度</t>
    <rPh sb="2" eb="4">
      <t>ネンド</t>
    </rPh>
    <rPh sb="3" eb="4">
      <t>ド</t>
    </rPh>
    <phoneticPr fontId="1"/>
  </si>
  <si>
    <t>令和３年度</t>
    <rPh sb="0" eb="2">
      <t>レイワ</t>
    </rPh>
    <rPh sb="3" eb="5">
      <t>ネンド</t>
    </rPh>
    <phoneticPr fontId="1"/>
  </si>
  <si>
    <t>R3.4～5</t>
    <phoneticPr fontId="1"/>
  </si>
  <si>
    <t>R3.6～7</t>
    <phoneticPr fontId="1"/>
  </si>
  <si>
    <t>R3.8～9</t>
    <phoneticPr fontId="1"/>
  </si>
  <si>
    <t>R3.10～11</t>
    <phoneticPr fontId="1"/>
  </si>
  <si>
    <t>R4.2～3</t>
    <phoneticPr fontId="1"/>
  </si>
  <si>
    <t>R3.12～R4.1</t>
    <phoneticPr fontId="1"/>
  </si>
  <si>
    <t>R3延べ宿泊者数</t>
    <rPh sb="2" eb="3">
      <t>ノ</t>
    </rPh>
    <rPh sb="4" eb="7">
      <t>シュクハクシャ</t>
    </rPh>
    <rPh sb="7" eb="8">
      <t>スウ</t>
    </rPh>
    <phoneticPr fontId="1"/>
  </si>
  <si>
    <t>4・5</t>
    <phoneticPr fontId="1"/>
  </si>
  <si>
    <t>6・7</t>
    <phoneticPr fontId="1"/>
  </si>
  <si>
    <t>8・9</t>
    <phoneticPr fontId="1"/>
  </si>
  <si>
    <t>10・11</t>
    <phoneticPr fontId="1"/>
  </si>
  <si>
    <t>12・1</t>
    <phoneticPr fontId="1"/>
  </si>
  <si>
    <t>2・3</t>
    <phoneticPr fontId="1"/>
  </si>
  <si>
    <t>計</t>
    <rPh sb="0" eb="1">
      <t>ケイ</t>
    </rPh>
    <phoneticPr fontId="1"/>
  </si>
  <si>
    <t>R3年度</t>
    <rPh sb="2" eb="4">
      <t>ネンド</t>
    </rPh>
    <rPh sb="3" eb="4">
      <t>ド</t>
    </rPh>
    <phoneticPr fontId="1"/>
  </si>
  <si>
    <t>R3宿泊日数</t>
    <rPh sb="2" eb="6">
      <t>シュクハクニッスウ</t>
    </rPh>
    <phoneticPr fontId="1"/>
  </si>
  <si>
    <t>令和４年度</t>
    <rPh sb="0" eb="2">
      <t>レイワ</t>
    </rPh>
    <rPh sb="3" eb="5">
      <t>ネンド</t>
    </rPh>
    <phoneticPr fontId="1"/>
  </si>
  <si>
    <t>R4.4～5</t>
    <phoneticPr fontId="1"/>
  </si>
  <si>
    <t>R4年度</t>
    <rPh sb="2" eb="4">
      <t>ネンド</t>
    </rPh>
    <rPh sb="3" eb="4">
      <t>ド</t>
    </rPh>
    <phoneticPr fontId="1"/>
  </si>
  <si>
    <t>R4延べ宿泊者数</t>
    <rPh sb="2" eb="3">
      <t>ノ</t>
    </rPh>
    <rPh sb="4" eb="7">
      <t>シュクハクシャ</t>
    </rPh>
    <rPh sb="7" eb="8">
      <t>スウ</t>
    </rPh>
    <phoneticPr fontId="1"/>
  </si>
  <si>
    <t>R4宿泊日数</t>
    <rPh sb="2" eb="6">
      <t>シュクハクニッスウ</t>
    </rPh>
    <phoneticPr fontId="1"/>
  </si>
  <si>
    <t>R4.6～7</t>
    <phoneticPr fontId="1"/>
  </si>
  <si>
    <t>R4.8～9</t>
    <phoneticPr fontId="1"/>
  </si>
  <si>
    <t>R4.10～11</t>
    <phoneticPr fontId="1"/>
  </si>
  <si>
    <t>R4.12～R5.1</t>
    <phoneticPr fontId="1"/>
  </si>
  <si>
    <t>R5.2～R5.3</t>
    <phoneticPr fontId="1"/>
  </si>
  <si>
    <t>令和５年度</t>
    <rPh sb="0" eb="2">
      <t>レイワ</t>
    </rPh>
    <rPh sb="3" eb="5">
      <t>ネンド</t>
    </rPh>
    <phoneticPr fontId="1"/>
  </si>
  <si>
    <t>R5・4～5</t>
    <phoneticPr fontId="1"/>
  </si>
  <si>
    <t>R5年度</t>
    <rPh sb="2" eb="4">
      <t>ネンド</t>
    </rPh>
    <rPh sb="3" eb="4">
      <t>ド</t>
    </rPh>
    <phoneticPr fontId="1"/>
  </si>
  <si>
    <r>
      <t>３　宿泊日数</t>
    </r>
    <r>
      <rPr>
        <sz val="12"/>
        <rFont val="游ゴシック"/>
        <family val="3"/>
        <charset val="128"/>
        <scheme val="minor"/>
      </rPr>
      <t>(日)</t>
    </r>
    <rPh sb="2" eb="4">
      <t>シュクハク</t>
    </rPh>
    <rPh sb="4" eb="5">
      <t>ヒ</t>
    </rPh>
    <rPh sb="5" eb="6">
      <t>スウ</t>
    </rPh>
    <rPh sb="7" eb="8">
      <t>ニチ</t>
    </rPh>
    <phoneticPr fontId="1"/>
  </si>
  <si>
    <t>R5延べ宿泊者数</t>
    <rPh sb="2" eb="3">
      <t>ノ</t>
    </rPh>
    <rPh sb="4" eb="7">
      <t>シュクハクシャ</t>
    </rPh>
    <rPh sb="7" eb="8">
      <t>スウ</t>
    </rPh>
    <phoneticPr fontId="1"/>
  </si>
  <si>
    <t>R5宿泊日数</t>
    <rPh sb="2" eb="6">
      <t>シュクハクニッスウ</t>
    </rPh>
    <phoneticPr fontId="1"/>
  </si>
  <si>
    <t>R5・6～7</t>
    <phoneticPr fontId="1"/>
  </si>
  <si>
    <t>R5・8～9</t>
    <phoneticPr fontId="1"/>
  </si>
  <si>
    <t>R5・10～11</t>
    <phoneticPr fontId="1"/>
  </si>
  <si>
    <t>R5・12～R6.1</t>
    <phoneticPr fontId="1"/>
  </si>
  <si>
    <t>令和６年度</t>
    <rPh sb="0" eb="2">
      <t>レイワ</t>
    </rPh>
    <rPh sb="3" eb="5">
      <t>ネンド</t>
    </rPh>
    <phoneticPr fontId="1"/>
  </si>
  <si>
    <t>R6・4～5</t>
    <phoneticPr fontId="1"/>
  </si>
  <si>
    <t>R6・2～R6.3</t>
    <phoneticPr fontId="1"/>
  </si>
  <si>
    <t>R6・6～7</t>
    <phoneticPr fontId="1"/>
  </si>
  <si>
    <t>R6・8～9</t>
    <phoneticPr fontId="1"/>
  </si>
  <si>
    <t>R6・10～11</t>
    <phoneticPr fontId="1"/>
  </si>
  <si>
    <t>R6・12～R7.1</t>
    <phoneticPr fontId="1"/>
  </si>
  <si>
    <t>R7・2～R7.3</t>
    <phoneticPr fontId="1"/>
  </si>
  <si>
    <t>R6年度</t>
    <rPh sb="2" eb="4">
      <t>ネンド</t>
    </rPh>
    <rPh sb="3" eb="4">
      <t>ド</t>
    </rPh>
    <phoneticPr fontId="1"/>
  </si>
  <si>
    <t>R6延べ宿泊者数</t>
    <rPh sb="2" eb="3">
      <t>ノ</t>
    </rPh>
    <rPh sb="4" eb="7">
      <t>シュクハクシャ</t>
    </rPh>
    <rPh sb="7" eb="8">
      <t>スウ</t>
    </rPh>
    <phoneticPr fontId="1"/>
  </si>
  <si>
    <t>R6宿泊日数</t>
    <rPh sb="2" eb="6">
      <t>シュクハクニッスウ</t>
    </rPh>
    <phoneticPr fontId="1"/>
  </si>
  <si>
    <t>令和７年度</t>
    <rPh sb="0" eb="2">
      <t>レイワ</t>
    </rPh>
    <rPh sb="3" eb="5">
      <t>ネンド</t>
    </rPh>
    <phoneticPr fontId="1"/>
  </si>
  <si>
    <t>R7・4～5</t>
    <phoneticPr fontId="1"/>
  </si>
  <si>
    <t>R7・6～7</t>
    <phoneticPr fontId="1"/>
  </si>
  <si>
    <t>R7・8～9</t>
    <phoneticPr fontId="1"/>
  </si>
  <si>
    <t>R7・10～11</t>
    <phoneticPr fontId="1"/>
  </si>
  <si>
    <t>R7・12～R8.1</t>
    <phoneticPr fontId="1"/>
  </si>
  <si>
    <t>R8・2～R7.3</t>
    <phoneticPr fontId="1"/>
  </si>
  <si>
    <t>R7年度</t>
    <rPh sb="2" eb="4">
      <t>ネンド</t>
    </rPh>
    <rPh sb="3" eb="4">
      <t>ド</t>
    </rPh>
    <phoneticPr fontId="1"/>
  </si>
  <si>
    <t>R7延べ宿泊者数</t>
    <rPh sb="2" eb="3">
      <t>ノ</t>
    </rPh>
    <rPh sb="4" eb="7">
      <t>シュクハクシャ</t>
    </rPh>
    <rPh sb="7" eb="8">
      <t>スウ</t>
    </rPh>
    <phoneticPr fontId="1"/>
  </si>
  <si>
    <t>R7宿泊日数</t>
    <rPh sb="2" eb="6">
      <t>シュクハクニッスウ</t>
    </rPh>
    <phoneticPr fontId="1"/>
  </si>
  <si>
    <r>
      <t>県内における住宅宿泊事業の宿泊実績（平成30年6月15日～</t>
    </r>
    <r>
      <rPr>
        <b/>
        <sz val="14"/>
        <color rgb="FFFF0000"/>
        <rFont val="游ゴシック"/>
        <family val="3"/>
        <charset val="128"/>
        <scheme val="minor"/>
      </rPr>
      <t>令和</t>
    </r>
    <r>
      <rPr>
        <b/>
        <sz val="14"/>
        <color rgb="FFFF0000"/>
        <rFont val="游ゴシック"/>
        <family val="2"/>
        <charset val="128"/>
        <scheme val="minor"/>
      </rPr>
      <t>7</t>
    </r>
    <r>
      <rPr>
        <b/>
        <sz val="14"/>
        <color rgb="FFFF0000"/>
        <rFont val="游ゴシック"/>
        <family val="3"/>
        <charset val="128"/>
        <scheme val="minor"/>
      </rPr>
      <t>年9月30日</t>
    </r>
    <r>
      <rPr>
        <b/>
        <sz val="14"/>
        <color theme="1"/>
        <rFont val="游ゴシック"/>
        <family val="2"/>
        <charset val="128"/>
        <scheme val="minor"/>
      </rPr>
      <t>）</t>
    </r>
    <rPh sb="37" eb="3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</si>
</sst>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4"/>
      <color rgb="FFFF0000"/>
      <name val="游ゴシック"/>
      <family val="2"/>
      <charset val="128"/>
      <scheme val="minor"/>
    </font>
    <font>
      <sz val="12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8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2" fillId="0" borderId="1" xfId="0" applyFont="1" applyBorder="1" applyAlignment="1">
      <alignment vertical="center" textRotation="255"/>
    </xf>
    <xf numFmtId="57" fontId="2" fillId="0" borderId="1" xfId="0" applyNumberFormat="1" applyFont="1" applyBorder="1" applyAlignment="1">
      <alignment vertical="center" textRotation="255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vertical="center" textRotation="255"/>
    </xf>
    <xf numFmtId="0" fontId="2" fillId="2" borderId="4" xfId="0" applyFont="1" applyFill="1" applyBorder="1" applyAlignment="1">
      <alignment horizontal="center" vertical="center"/>
    </xf>
    <xf numFmtId="177" fontId="2" fillId="2" borderId="4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 textRotation="255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25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77" fontId="2" fillId="2" borderId="8" xfId="0" applyNumberFormat="1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177" fontId="7" fillId="4" borderId="26" xfId="0" applyNumberFormat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11" fillId="0" borderId="5" xfId="0" applyFont="1" applyBorder="1" applyAlignment="1">
      <alignment vertical="center" textRotation="255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5" xfId="0" applyFont="1" applyBorder="1" applyAlignment="1">
      <alignment vertical="center" textRotation="255"/>
    </xf>
    <xf numFmtId="177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8" fillId="0" borderId="0" xfId="0" applyFont="1">
      <alignment vertical="center"/>
    </xf>
    <xf numFmtId="177" fontId="11" fillId="4" borderId="8" xfId="0" applyNumberFormat="1" applyFont="1" applyFill="1" applyBorder="1">
      <alignment vertical="center"/>
    </xf>
    <xf numFmtId="177" fontId="11" fillId="0" borderId="8" xfId="0" applyNumberFormat="1" applyFont="1" applyBorder="1">
      <alignment vertical="center"/>
    </xf>
    <xf numFmtId="177" fontId="11" fillId="4" borderId="29" xfId="0" applyNumberFormat="1" applyFont="1" applyFill="1" applyBorder="1">
      <alignment vertical="center"/>
    </xf>
    <xf numFmtId="0" fontId="20" fillId="0" borderId="0" xfId="0" applyFont="1" applyAlignment="1">
      <alignment horizontal="center" vertical="center"/>
    </xf>
    <xf numFmtId="0" fontId="15" fillId="0" borderId="1" xfId="0" applyFont="1" applyBorder="1" applyAlignment="1">
      <alignment vertical="center" textRotation="255"/>
    </xf>
    <xf numFmtId="177" fontId="11" fillId="0" borderId="9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177" fontId="11" fillId="2" borderId="8" xfId="0" applyNumberFormat="1" applyFont="1" applyFill="1" applyBorder="1" applyAlignment="1">
      <alignment horizontal="center" vertical="center"/>
    </xf>
    <xf numFmtId="0" fontId="11" fillId="0" borderId="12" xfId="0" applyFont="1" applyBorder="1">
      <alignment vertical="center"/>
    </xf>
    <xf numFmtId="0" fontId="16" fillId="0" borderId="1" xfId="0" applyFont="1" applyBorder="1">
      <alignment vertical="center"/>
    </xf>
    <xf numFmtId="38" fontId="11" fillId="0" borderId="1" xfId="1" applyFont="1" applyBorder="1" applyAlignment="1">
      <alignment horizontal="center" vertical="center"/>
    </xf>
    <xf numFmtId="0" fontId="11" fillId="0" borderId="22" xfId="0" applyFont="1" applyBorder="1" applyAlignment="1">
      <alignment horizontal="left" vertical="center" shrinkToFit="1"/>
    </xf>
    <xf numFmtId="0" fontId="11" fillId="0" borderId="30" xfId="0" applyFont="1" applyBorder="1" applyAlignment="1">
      <alignment horizontal="left" vertical="center" shrinkToFit="1"/>
    </xf>
    <xf numFmtId="0" fontId="11" fillId="0" borderId="31" xfId="0" applyFont="1" applyBorder="1" applyAlignment="1">
      <alignment vertical="center" shrinkToFit="1"/>
    </xf>
    <xf numFmtId="0" fontId="16" fillId="0" borderId="32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 shrinkToFit="1"/>
    </xf>
    <xf numFmtId="0" fontId="11" fillId="0" borderId="12" xfId="0" applyFont="1" applyBorder="1" applyAlignment="1">
      <alignment vertical="center" shrinkToFit="1"/>
    </xf>
    <xf numFmtId="0" fontId="16" fillId="0" borderId="1" xfId="0" applyFont="1" applyBorder="1">
      <alignment vertical="center"/>
    </xf>
    <xf numFmtId="0" fontId="11" fillId="0" borderId="27" xfId="0" applyFont="1" applyBorder="1" applyAlignment="1">
      <alignment vertical="center" shrinkToFit="1"/>
    </xf>
    <xf numFmtId="0" fontId="16" fillId="0" borderId="28" xfId="0" applyFont="1" applyBorder="1">
      <alignment vertical="center"/>
    </xf>
    <xf numFmtId="0" fontId="2" fillId="0" borderId="12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12" xfId="0" applyFont="1" applyBorder="1" applyAlignment="1">
      <alignment vertical="center" shrinkToFit="1"/>
    </xf>
    <xf numFmtId="0" fontId="19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11" fillId="0" borderId="1" xfId="0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54</xdr:col>
      <xdr:colOff>326572</xdr:colOff>
      <xdr:row>1</xdr:row>
      <xdr:rowOff>185058</xdr:rowOff>
    </xdr:from>
    <xdr:ext cx="1110342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7F00F0-D2CF-89DA-ADF3-287D1F9B8FD2}"/>
            </a:ext>
          </a:extLst>
        </xdr:cNvPr>
        <xdr:cNvSpPr txBox="1"/>
      </xdr:nvSpPr>
      <xdr:spPr>
        <a:xfrm>
          <a:off x="27007458" y="424544"/>
          <a:ext cx="1110342" cy="607346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 b="1"/>
            <a:t>資料２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67"/>
  <sheetViews>
    <sheetView showGridLines="0" tabSelected="1" view="pageBreakPreview" zoomScale="70" zoomScaleNormal="100" zoomScaleSheetLayoutView="70" zoomScalePageLayoutView="25" workbookViewId="0">
      <pane xSplit="2" topLeftCell="W1" activePane="topRight" state="frozen"/>
      <selection pane="topRight" activeCell="BA2" sqref="BA2"/>
    </sheetView>
  </sheetViews>
  <sheetFormatPr defaultRowHeight="18"/>
  <cols>
    <col min="1" max="1" width="4.3984375" customWidth="1"/>
    <col min="2" max="2" width="9.69921875" customWidth="1"/>
    <col min="3" max="3" width="7.8984375" customWidth="1"/>
    <col min="4" max="14" width="5.59765625" customWidth="1"/>
    <col min="15" max="15" width="7.19921875" customWidth="1"/>
    <col min="16" max="21" width="5.59765625" customWidth="1"/>
    <col min="22" max="22" width="7.19921875" customWidth="1"/>
    <col min="23" max="28" width="5.59765625" customWidth="1"/>
    <col min="29" max="29" width="7.19921875" customWidth="1"/>
    <col min="30" max="34" width="5.59765625" customWidth="1"/>
    <col min="35" max="35" width="5.59765625" style="55" customWidth="1"/>
    <col min="36" max="36" width="7.19921875" customWidth="1"/>
    <col min="37" max="40" width="5.59765625" style="55" customWidth="1"/>
    <col min="41" max="42" width="5.59765625" style="59" customWidth="1"/>
    <col min="43" max="43" width="7.19921875" customWidth="1"/>
    <col min="44" max="44" width="8.796875" customWidth="1"/>
  </cols>
  <sheetData>
    <row r="1" spans="1:57" ht="18.75" customHeight="1">
      <c r="U1" s="100"/>
      <c r="V1" s="100"/>
      <c r="W1" s="100"/>
      <c r="X1" s="100"/>
      <c r="Y1" s="100"/>
      <c r="Z1" s="100"/>
      <c r="AA1" s="100"/>
      <c r="AB1" s="100"/>
      <c r="AC1" s="100"/>
      <c r="AD1" s="24"/>
      <c r="AE1" s="24"/>
      <c r="AF1" s="24"/>
      <c r="AG1" s="24"/>
      <c r="AH1" s="24"/>
      <c r="AI1" s="49"/>
      <c r="AJ1" s="24"/>
      <c r="AK1" s="49"/>
      <c r="AL1" s="49"/>
      <c r="AM1" s="49"/>
      <c r="AN1" s="49"/>
      <c r="AO1" s="56"/>
      <c r="AP1" s="56"/>
      <c r="AQ1" s="24"/>
    </row>
    <row r="2" spans="1:57" ht="18.75" customHeight="1">
      <c r="U2" s="100"/>
      <c r="V2" s="100"/>
      <c r="W2" s="100"/>
      <c r="X2" s="100"/>
      <c r="Y2" s="100"/>
      <c r="Z2" s="100"/>
      <c r="AA2" s="100"/>
      <c r="AB2" s="100"/>
      <c r="AC2" s="100"/>
      <c r="AD2" s="24"/>
      <c r="AE2" s="24"/>
      <c r="AF2" s="24"/>
      <c r="AG2" s="24"/>
      <c r="AH2" s="24"/>
      <c r="AI2" s="49"/>
      <c r="AJ2" s="24"/>
      <c r="AK2" s="49"/>
      <c r="AL2" s="49"/>
      <c r="AM2" s="49"/>
      <c r="AN2" s="49"/>
      <c r="AO2" s="56"/>
      <c r="AP2" s="56"/>
      <c r="AQ2" s="24"/>
    </row>
    <row r="3" spans="1:57" ht="22.2">
      <c r="A3" s="92" t="s">
        <v>111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63"/>
      <c r="AL3" s="63"/>
      <c r="AM3" s="63"/>
      <c r="AN3" s="63"/>
      <c r="AO3" s="57"/>
      <c r="AP3" s="57"/>
      <c r="AQ3" s="43"/>
    </row>
    <row r="4" spans="1:57">
      <c r="AI4" s="50"/>
      <c r="AK4" s="50"/>
      <c r="AL4" s="50"/>
      <c r="AM4" s="50"/>
      <c r="AN4" s="50"/>
      <c r="AO4" s="58"/>
      <c r="AP4" s="58"/>
    </row>
    <row r="5" spans="1:57" ht="20.399999999999999" thickBot="1">
      <c r="A5" s="14" t="s">
        <v>48</v>
      </c>
      <c r="AI5" s="50"/>
      <c r="AK5" s="50"/>
      <c r="AL5" s="50"/>
      <c r="AM5" s="50"/>
      <c r="AN5" s="50"/>
      <c r="AO5" s="58"/>
      <c r="AP5" s="58"/>
    </row>
    <row r="6" spans="1:57" ht="28.5" customHeight="1">
      <c r="A6" s="26"/>
      <c r="B6" s="27"/>
      <c r="C6" s="75" t="s">
        <v>43</v>
      </c>
      <c r="D6" s="76"/>
      <c r="E6" s="76"/>
      <c r="F6" s="76"/>
      <c r="G6" s="76"/>
      <c r="H6" s="101"/>
      <c r="I6" s="75" t="s">
        <v>44</v>
      </c>
      <c r="J6" s="76"/>
      <c r="K6" s="76"/>
      <c r="L6" s="76"/>
      <c r="M6" s="76"/>
      <c r="N6" s="76"/>
      <c r="O6" s="101"/>
      <c r="P6" s="75" t="s">
        <v>45</v>
      </c>
      <c r="Q6" s="76"/>
      <c r="R6" s="76"/>
      <c r="S6" s="76"/>
      <c r="T6" s="76"/>
      <c r="U6" s="76"/>
      <c r="V6" s="76"/>
      <c r="W6" s="75" t="s">
        <v>53</v>
      </c>
      <c r="X6" s="76"/>
      <c r="Y6" s="76"/>
      <c r="Z6" s="76"/>
      <c r="AA6" s="76"/>
      <c r="AB6" s="76"/>
      <c r="AC6" s="101"/>
      <c r="AD6" s="75" t="s">
        <v>70</v>
      </c>
      <c r="AE6" s="76"/>
      <c r="AF6" s="76"/>
      <c r="AG6" s="76"/>
      <c r="AH6" s="76"/>
      <c r="AI6" s="76"/>
      <c r="AJ6" s="76"/>
      <c r="AK6" s="75" t="s">
        <v>80</v>
      </c>
      <c r="AL6" s="76"/>
      <c r="AM6" s="76"/>
      <c r="AN6" s="76"/>
      <c r="AO6" s="76"/>
      <c r="AP6" s="76"/>
      <c r="AQ6" s="76"/>
      <c r="AR6" s="75" t="s">
        <v>90</v>
      </c>
      <c r="AS6" s="76"/>
      <c r="AT6" s="76"/>
      <c r="AU6" s="76"/>
      <c r="AV6" s="76"/>
      <c r="AW6" s="76"/>
      <c r="AX6" s="76"/>
      <c r="AY6" s="75" t="s">
        <v>101</v>
      </c>
      <c r="AZ6" s="76"/>
      <c r="BA6" s="76"/>
      <c r="BB6" s="76"/>
      <c r="BC6" s="76"/>
      <c r="BD6" s="76"/>
      <c r="BE6" s="76"/>
    </row>
    <row r="7" spans="1:57" ht="245.25" customHeight="1">
      <c r="A7" s="29"/>
      <c r="B7" s="11"/>
      <c r="C7" s="7" t="s">
        <v>0</v>
      </c>
      <c r="D7" s="6" t="s">
        <v>1</v>
      </c>
      <c r="E7" s="6" t="s">
        <v>2</v>
      </c>
      <c r="F7" s="15" t="s">
        <v>3</v>
      </c>
      <c r="G7" s="6" t="s">
        <v>4</v>
      </c>
      <c r="H7" s="8" t="s">
        <v>35</v>
      </c>
      <c r="I7" s="6" t="s">
        <v>36</v>
      </c>
      <c r="J7" s="6" t="s">
        <v>5</v>
      </c>
      <c r="K7" s="6" t="s">
        <v>30</v>
      </c>
      <c r="L7" s="6" t="s">
        <v>31</v>
      </c>
      <c r="M7" s="6" t="s">
        <v>32</v>
      </c>
      <c r="N7" s="6" t="s">
        <v>33</v>
      </c>
      <c r="O7" s="8" t="s">
        <v>35</v>
      </c>
      <c r="P7" s="6" t="s">
        <v>39</v>
      </c>
      <c r="Q7" s="6" t="s">
        <v>37</v>
      </c>
      <c r="R7" s="6" t="s">
        <v>38</v>
      </c>
      <c r="S7" s="6" t="s">
        <v>49</v>
      </c>
      <c r="T7" s="6" t="s">
        <v>50</v>
      </c>
      <c r="U7" s="6" t="s">
        <v>51</v>
      </c>
      <c r="V7" s="16" t="s">
        <v>35</v>
      </c>
      <c r="W7" s="6" t="s">
        <v>54</v>
      </c>
      <c r="X7" s="6" t="s">
        <v>55</v>
      </c>
      <c r="Y7" s="6" t="s">
        <v>56</v>
      </c>
      <c r="Z7" s="6" t="s">
        <v>57</v>
      </c>
      <c r="AA7" s="6" t="s">
        <v>59</v>
      </c>
      <c r="AB7" s="6" t="s">
        <v>58</v>
      </c>
      <c r="AC7" s="8" t="s">
        <v>35</v>
      </c>
      <c r="AD7" s="25" t="s">
        <v>71</v>
      </c>
      <c r="AE7" s="25" t="s">
        <v>75</v>
      </c>
      <c r="AF7" s="25" t="s">
        <v>76</v>
      </c>
      <c r="AG7" s="25" t="s">
        <v>77</v>
      </c>
      <c r="AH7" s="44" t="s">
        <v>78</v>
      </c>
      <c r="AI7" s="51" t="s">
        <v>79</v>
      </c>
      <c r="AJ7" s="16" t="s">
        <v>35</v>
      </c>
      <c r="AK7" s="64" t="s">
        <v>81</v>
      </c>
      <c r="AL7" s="64" t="s">
        <v>86</v>
      </c>
      <c r="AM7" s="64" t="s">
        <v>87</v>
      </c>
      <c r="AN7" s="64" t="s">
        <v>88</v>
      </c>
      <c r="AO7" s="64" t="s">
        <v>89</v>
      </c>
      <c r="AP7" s="64" t="s">
        <v>92</v>
      </c>
      <c r="AQ7" s="12" t="s">
        <v>35</v>
      </c>
      <c r="AR7" s="64" t="s">
        <v>91</v>
      </c>
      <c r="AS7" s="64" t="s">
        <v>93</v>
      </c>
      <c r="AT7" s="64" t="s">
        <v>94</v>
      </c>
      <c r="AU7" s="64" t="s">
        <v>95</v>
      </c>
      <c r="AV7" s="64" t="s">
        <v>96</v>
      </c>
      <c r="AW7" s="64" t="s">
        <v>97</v>
      </c>
      <c r="AX7" s="66" t="s">
        <v>35</v>
      </c>
      <c r="AY7" s="64" t="s">
        <v>102</v>
      </c>
      <c r="AZ7" s="64" t="s">
        <v>103</v>
      </c>
      <c r="BA7" s="64" t="s">
        <v>104</v>
      </c>
      <c r="BB7" s="64" t="s">
        <v>105</v>
      </c>
      <c r="BC7" s="64" t="s">
        <v>106</v>
      </c>
      <c r="BD7" s="64" t="s">
        <v>107</v>
      </c>
      <c r="BE7" s="66" t="s">
        <v>35</v>
      </c>
    </row>
    <row r="8" spans="1:57" ht="32.25" customHeight="1">
      <c r="A8" s="93" t="s">
        <v>46</v>
      </c>
      <c r="B8" s="94"/>
      <c r="C8" s="4">
        <v>40</v>
      </c>
      <c r="D8" s="4">
        <v>225</v>
      </c>
      <c r="E8" s="4">
        <v>254</v>
      </c>
      <c r="F8" s="4">
        <v>113</v>
      </c>
      <c r="G8" s="4">
        <v>228</v>
      </c>
      <c r="H8" s="10">
        <f>SUM(C8:G8)</f>
        <v>860</v>
      </c>
      <c r="I8" s="4">
        <v>414</v>
      </c>
      <c r="J8" s="4">
        <v>288</v>
      </c>
      <c r="K8" s="4">
        <v>667</v>
      </c>
      <c r="L8" s="4">
        <v>447</v>
      </c>
      <c r="M8" s="4">
        <v>197</v>
      </c>
      <c r="N8" s="4">
        <v>215</v>
      </c>
      <c r="O8" s="10">
        <f>SUM(I8:N8)</f>
        <v>2228</v>
      </c>
      <c r="P8" s="4">
        <v>85</v>
      </c>
      <c r="Q8" s="4">
        <v>108</v>
      </c>
      <c r="R8" s="4">
        <v>243</v>
      </c>
      <c r="S8" s="4">
        <v>189</v>
      </c>
      <c r="T8" s="4">
        <v>252</v>
      </c>
      <c r="U8" s="4">
        <v>139</v>
      </c>
      <c r="V8" s="17">
        <f>SUM(P8:U8)</f>
        <v>1016</v>
      </c>
      <c r="W8" s="4">
        <v>139</v>
      </c>
      <c r="X8" s="4">
        <v>295</v>
      </c>
      <c r="Y8" s="4">
        <v>487</v>
      </c>
      <c r="Z8" s="4">
        <v>305</v>
      </c>
      <c r="AA8" s="21">
        <v>299</v>
      </c>
      <c r="AB8" s="21">
        <v>346</v>
      </c>
      <c r="AC8" s="10">
        <f>SUM(W8:AB8)</f>
        <v>1871</v>
      </c>
      <c r="AD8" s="4">
        <v>435</v>
      </c>
      <c r="AE8" s="4">
        <v>368</v>
      </c>
      <c r="AF8" s="34">
        <v>683</v>
      </c>
      <c r="AG8" s="4">
        <v>550</v>
      </c>
      <c r="AH8" s="47">
        <v>245</v>
      </c>
      <c r="AI8" s="52">
        <v>295</v>
      </c>
      <c r="AJ8" s="17">
        <f>SUM(AD8:AI8)</f>
        <v>2576</v>
      </c>
      <c r="AK8" s="52">
        <v>471</v>
      </c>
      <c r="AL8" s="52">
        <v>521</v>
      </c>
      <c r="AM8" s="52">
        <v>481</v>
      </c>
      <c r="AN8" s="52">
        <v>470</v>
      </c>
      <c r="AO8" s="52">
        <v>231</v>
      </c>
      <c r="AP8" s="47">
        <v>380</v>
      </c>
      <c r="AQ8" s="40">
        <f>SUM(AK8:AP8)</f>
        <v>2554</v>
      </c>
      <c r="AR8" s="52">
        <v>385</v>
      </c>
      <c r="AS8" s="52">
        <v>572</v>
      </c>
      <c r="AT8" s="52">
        <v>867</v>
      </c>
      <c r="AU8" s="52">
        <v>600</v>
      </c>
      <c r="AV8" s="52">
        <v>377</v>
      </c>
      <c r="AW8" s="47">
        <v>624</v>
      </c>
      <c r="AX8" s="67">
        <f>SUM(AR8:AW8)</f>
        <v>3425</v>
      </c>
      <c r="AY8" s="52">
        <v>1054</v>
      </c>
      <c r="AZ8" s="52">
        <v>1115</v>
      </c>
      <c r="BA8" s="52">
        <v>1528</v>
      </c>
      <c r="BB8" s="52"/>
      <c r="BC8" s="52"/>
      <c r="BD8" s="47"/>
      <c r="BE8" s="67">
        <f>SUM(AY8:BD8)</f>
        <v>3697</v>
      </c>
    </row>
    <row r="9" spans="1:57" ht="39" customHeight="1">
      <c r="A9" s="93" t="s">
        <v>6</v>
      </c>
      <c r="B9" s="94"/>
      <c r="C9" s="90" t="s">
        <v>8</v>
      </c>
      <c r="D9" s="90" t="s">
        <v>8</v>
      </c>
      <c r="E9" s="90" t="s">
        <v>8</v>
      </c>
      <c r="F9" s="90" t="s">
        <v>8</v>
      </c>
      <c r="G9" s="90" t="s">
        <v>8</v>
      </c>
      <c r="H9" s="89" t="s">
        <v>34</v>
      </c>
      <c r="I9" s="90" t="s">
        <v>8</v>
      </c>
      <c r="J9" s="1">
        <v>187</v>
      </c>
      <c r="K9" s="1">
        <v>528</v>
      </c>
      <c r="L9" s="1">
        <v>301</v>
      </c>
      <c r="M9" s="1">
        <v>143</v>
      </c>
      <c r="N9" s="1">
        <v>167</v>
      </c>
      <c r="O9" s="9">
        <f>SUM(J9:N9)</f>
        <v>1326</v>
      </c>
      <c r="P9" s="1">
        <v>83</v>
      </c>
      <c r="Q9" s="1">
        <v>103</v>
      </c>
      <c r="R9" s="1">
        <v>213</v>
      </c>
      <c r="S9" s="1">
        <v>184</v>
      </c>
      <c r="T9" s="1">
        <v>222</v>
      </c>
      <c r="U9" s="1">
        <v>137</v>
      </c>
      <c r="V9" s="18">
        <f t="shared" ref="V9:V30" si="0">SUM(P9:U9)</f>
        <v>942</v>
      </c>
      <c r="W9" s="1">
        <v>131</v>
      </c>
      <c r="X9" s="1">
        <v>288</v>
      </c>
      <c r="Y9" s="1">
        <v>485</v>
      </c>
      <c r="Z9" s="1">
        <v>301</v>
      </c>
      <c r="AA9" s="23">
        <v>291</v>
      </c>
      <c r="AB9" s="23">
        <v>339</v>
      </c>
      <c r="AC9" s="10">
        <f>SUM(W9:AB9)</f>
        <v>1835</v>
      </c>
      <c r="AD9" s="1">
        <v>423</v>
      </c>
      <c r="AE9" s="1">
        <v>336</v>
      </c>
      <c r="AF9" s="35">
        <v>653</v>
      </c>
      <c r="AG9" s="1">
        <v>400</v>
      </c>
      <c r="AH9" s="48">
        <v>186</v>
      </c>
      <c r="AI9" s="53">
        <v>245</v>
      </c>
      <c r="AJ9" s="17">
        <f>SUM(AD9:AI9)</f>
        <v>2243</v>
      </c>
      <c r="AK9" s="53">
        <v>364</v>
      </c>
      <c r="AL9" s="53">
        <v>334</v>
      </c>
      <c r="AM9" s="53">
        <v>363</v>
      </c>
      <c r="AN9" s="53">
        <v>309</v>
      </c>
      <c r="AO9" s="52">
        <v>182</v>
      </c>
      <c r="AP9" s="47">
        <v>315</v>
      </c>
      <c r="AQ9" s="40">
        <f t="shared" ref="AQ9:AQ31" si="1">SUM(AK9:AP9)</f>
        <v>1867</v>
      </c>
      <c r="AR9" s="53">
        <v>279</v>
      </c>
      <c r="AS9" s="53">
        <v>440</v>
      </c>
      <c r="AT9" s="53">
        <v>690</v>
      </c>
      <c r="AU9" s="53">
        <v>425</v>
      </c>
      <c r="AV9" s="52">
        <v>265</v>
      </c>
      <c r="AW9" s="47">
        <v>429</v>
      </c>
      <c r="AX9" s="67">
        <f t="shared" ref="AX9:AX31" si="2">SUM(AR9:AW9)</f>
        <v>2528</v>
      </c>
      <c r="AY9" s="53">
        <v>677</v>
      </c>
      <c r="AZ9" s="53">
        <v>718</v>
      </c>
      <c r="BA9" s="70">
        <v>1199</v>
      </c>
      <c r="BB9" s="53"/>
      <c r="BC9" s="52"/>
      <c r="BD9" s="47"/>
      <c r="BE9" s="67">
        <f t="shared" ref="BE9:BE31" si="3">SUM(AY9:BD9)</f>
        <v>2594</v>
      </c>
    </row>
    <row r="10" spans="1:57" ht="39" customHeight="1">
      <c r="A10" s="95" t="s">
        <v>7</v>
      </c>
      <c r="B10" s="96"/>
      <c r="C10" s="90"/>
      <c r="D10" s="90"/>
      <c r="E10" s="90"/>
      <c r="F10" s="90"/>
      <c r="G10" s="90"/>
      <c r="H10" s="89"/>
      <c r="I10" s="90"/>
      <c r="J10" s="1">
        <f>SUM(J11:J31)</f>
        <v>101</v>
      </c>
      <c r="K10" s="1">
        <f>SUM(K11:K31)</f>
        <v>139</v>
      </c>
      <c r="L10" s="1">
        <f>SUM(L11:L31)</f>
        <v>146</v>
      </c>
      <c r="M10" s="1">
        <f>SUM(M11:M31)</f>
        <v>54</v>
      </c>
      <c r="N10" s="1">
        <f>SUM(N11:N31)</f>
        <v>48</v>
      </c>
      <c r="O10" s="9">
        <f>SUM(J10:N10)</f>
        <v>488</v>
      </c>
      <c r="P10" s="1">
        <f>SUM(P11:P31)</f>
        <v>2</v>
      </c>
      <c r="Q10" s="1">
        <f t="shared" ref="Q10:U10" si="4">SUM(Q11:Q31)</f>
        <v>5</v>
      </c>
      <c r="R10" s="1">
        <f t="shared" si="4"/>
        <v>30</v>
      </c>
      <c r="S10" s="1">
        <f t="shared" si="4"/>
        <v>5</v>
      </c>
      <c r="T10" s="1">
        <f t="shared" si="4"/>
        <v>30</v>
      </c>
      <c r="U10" s="1">
        <f t="shared" si="4"/>
        <v>2</v>
      </c>
      <c r="V10" s="18">
        <f>SUM(P10:U10)</f>
        <v>74</v>
      </c>
      <c r="W10" s="1">
        <f>SUM(W11:W31)</f>
        <v>8</v>
      </c>
      <c r="X10" s="1">
        <f>SUM(X11:X31)</f>
        <v>7</v>
      </c>
      <c r="Y10" s="1">
        <f>SUM(Y11:Y31)</f>
        <v>2</v>
      </c>
      <c r="Z10" s="1">
        <f>SUM(Z11:Z31)</f>
        <v>4</v>
      </c>
      <c r="AA10" s="1">
        <f>SUM(AA11:AA31)</f>
        <v>8</v>
      </c>
      <c r="AB10" s="1">
        <f t="shared" ref="AB10" si="5">SUM(AB11:AB31)</f>
        <v>7</v>
      </c>
      <c r="AC10" s="10">
        <f>SUM(W10:AB10)</f>
        <v>36</v>
      </c>
      <c r="AD10" s="1">
        <f t="shared" ref="AD10:AI10" si="6">SUM(AD11:AD31)</f>
        <v>12</v>
      </c>
      <c r="AE10" s="1">
        <f t="shared" si="6"/>
        <v>32</v>
      </c>
      <c r="AF10" s="33">
        <f t="shared" si="6"/>
        <v>30</v>
      </c>
      <c r="AG10" s="33">
        <f t="shared" si="6"/>
        <v>150</v>
      </c>
      <c r="AH10" s="45">
        <f t="shared" si="6"/>
        <v>59</v>
      </c>
      <c r="AI10" s="53">
        <f t="shared" si="6"/>
        <v>50</v>
      </c>
      <c r="AJ10" s="17">
        <f t="shared" ref="AJ10:AJ30" si="7">SUM(AD10:AI10)</f>
        <v>333</v>
      </c>
      <c r="AK10" s="53">
        <f t="shared" ref="AK10:AP10" si="8">SUM(AK11:AK31)</f>
        <v>107</v>
      </c>
      <c r="AL10" s="53">
        <f t="shared" si="8"/>
        <v>187</v>
      </c>
      <c r="AM10" s="53">
        <f t="shared" si="8"/>
        <v>118</v>
      </c>
      <c r="AN10" s="53">
        <f t="shared" si="8"/>
        <v>161</v>
      </c>
      <c r="AO10" s="52">
        <f t="shared" si="8"/>
        <v>49</v>
      </c>
      <c r="AP10" s="52">
        <f t="shared" si="8"/>
        <v>65</v>
      </c>
      <c r="AQ10" s="40">
        <f t="shared" si="1"/>
        <v>687</v>
      </c>
      <c r="AR10" s="53">
        <f t="shared" ref="AR10:AV10" si="9">SUM(AR11:AR31)</f>
        <v>106</v>
      </c>
      <c r="AS10" s="53">
        <f t="shared" si="9"/>
        <v>132</v>
      </c>
      <c r="AT10" s="53">
        <f t="shared" si="9"/>
        <v>177</v>
      </c>
      <c r="AU10" s="53">
        <f t="shared" si="9"/>
        <v>175</v>
      </c>
      <c r="AV10" s="53">
        <f t="shared" si="9"/>
        <v>112</v>
      </c>
      <c r="AW10" s="52">
        <f>SUM(AW11:AW31)</f>
        <v>195</v>
      </c>
      <c r="AX10" s="67">
        <f t="shared" si="2"/>
        <v>897</v>
      </c>
      <c r="AY10" s="53">
        <f>SUM(AY11:AY31)</f>
        <v>377</v>
      </c>
      <c r="AZ10" s="53">
        <f t="shared" ref="AZ10:BD10" si="10">SUM(AZ11:AZ31)</f>
        <v>397</v>
      </c>
      <c r="BA10" s="53">
        <f t="shared" si="10"/>
        <v>329</v>
      </c>
      <c r="BB10" s="53">
        <f t="shared" si="10"/>
        <v>0</v>
      </c>
      <c r="BC10" s="53">
        <f t="shared" si="10"/>
        <v>0</v>
      </c>
      <c r="BD10" s="53">
        <f t="shared" si="10"/>
        <v>0</v>
      </c>
      <c r="BE10" s="67">
        <f t="shared" si="3"/>
        <v>1103</v>
      </c>
    </row>
    <row r="11" spans="1:57" ht="32.25" customHeight="1">
      <c r="A11" s="28"/>
      <c r="B11" s="1" t="s">
        <v>9</v>
      </c>
      <c r="C11" s="1" t="s">
        <v>34</v>
      </c>
      <c r="D11" s="1" t="s">
        <v>34</v>
      </c>
      <c r="E11" s="1" t="s">
        <v>34</v>
      </c>
      <c r="F11" s="1" t="s">
        <v>34</v>
      </c>
      <c r="G11" s="1" t="s">
        <v>34</v>
      </c>
      <c r="H11" s="8" t="s">
        <v>34</v>
      </c>
      <c r="I11" s="1" t="s">
        <v>34</v>
      </c>
      <c r="J11" s="1">
        <v>0</v>
      </c>
      <c r="K11" s="1">
        <v>0</v>
      </c>
      <c r="L11" s="1">
        <v>0</v>
      </c>
      <c r="M11" s="1">
        <v>0</v>
      </c>
      <c r="N11" s="1">
        <v>1</v>
      </c>
      <c r="O11" s="9">
        <f>SUM(J11:N11)</f>
        <v>1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8">
        <f t="shared" si="0"/>
        <v>0</v>
      </c>
      <c r="W11" s="1">
        <v>0</v>
      </c>
      <c r="X11" s="1">
        <v>0</v>
      </c>
      <c r="Y11" s="1">
        <v>0</v>
      </c>
      <c r="Z11" s="1">
        <v>0</v>
      </c>
      <c r="AA11" s="23">
        <v>1</v>
      </c>
      <c r="AB11" s="23">
        <v>0</v>
      </c>
      <c r="AC11" s="10">
        <f t="shared" ref="AC11:AC31" si="11">SUM(W11:AB11)</f>
        <v>1</v>
      </c>
      <c r="AD11" s="1">
        <v>0</v>
      </c>
      <c r="AE11" s="1">
        <v>0</v>
      </c>
      <c r="AF11" s="1">
        <v>0</v>
      </c>
      <c r="AG11" s="1">
        <v>1</v>
      </c>
      <c r="AH11" s="45">
        <v>0</v>
      </c>
      <c r="AI11" s="53">
        <v>0</v>
      </c>
      <c r="AJ11" s="17">
        <f>SUM(AD11:AI11)</f>
        <v>1</v>
      </c>
      <c r="AK11" s="53">
        <v>2</v>
      </c>
      <c r="AL11" s="53">
        <v>0</v>
      </c>
      <c r="AM11" s="53">
        <v>4</v>
      </c>
      <c r="AN11" s="53">
        <v>0</v>
      </c>
      <c r="AO11" s="52">
        <v>0</v>
      </c>
      <c r="AP11" s="47">
        <v>0</v>
      </c>
      <c r="AQ11" s="40">
        <f t="shared" si="1"/>
        <v>6</v>
      </c>
      <c r="AR11" s="53">
        <v>2</v>
      </c>
      <c r="AS11" s="53">
        <v>4</v>
      </c>
      <c r="AT11" s="53">
        <v>5</v>
      </c>
      <c r="AU11" s="53">
        <v>0</v>
      </c>
      <c r="AV11" s="52">
        <v>2</v>
      </c>
      <c r="AW11" s="47">
        <v>7</v>
      </c>
      <c r="AX11" s="67">
        <f t="shared" si="2"/>
        <v>20</v>
      </c>
      <c r="AY11" s="53">
        <v>4</v>
      </c>
      <c r="AZ11" s="53">
        <v>5</v>
      </c>
      <c r="BA11" s="53">
        <v>18</v>
      </c>
      <c r="BB11" s="53"/>
      <c r="BC11" s="52"/>
      <c r="BD11" s="47"/>
      <c r="BE11" s="67">
        <f t="shared" si="3"/>
        <v>27</v>
      </c>
    </row>
    <row r="12" spans="1:57" ht="32.25" customHeight="1">
      <c r="A12" s="28"/>
      <c r="B12" s="1" t="s">
        <v>10</v>
      </c>
      <c r="C12" s="1" t="s">
        <v>34</v>
      </c>
      <c r="D12" s="1" t="s">
        <v>34</v>
      </c>
      <c r="E12" s="1" t="s">
        <v>34</v>
      </c>
      <c r="F12" s="1" t="s">
        <v>34</v>
      </c>
      <c r="G12" s="1" t="s">
        <v>34</v>
      </c>
      <c r="H12" s="8" t="s">
        <v>34</v>
      </c>
      <c r="I12" s="1" t="s">
        <v>34</v>
      </c>
      <c r="J12" s="1">
        <v>45</v>
      </c>
      <c r="K12" s="1">
        <v>39</v>
      </c>
      <c r="L12" s="1">
        <v>38</v>
      </c>
      <c r="M12" s="1">
        <v>22</v>
      </c>
      <c r="N12" s="1">
        <v>7</v>
      </c>
      <c r="O12" s="9">
        <f>SUM(J12:N12)</f>
        <v>151</v>
      </c>
      <c r="P12" s="1">
        <v>0</v>
      </c>
      <c r="Q12" s="1">
        <v>0</v>
      </c>
      <c r="R12" s="1">
        <v>1</v>
      </c>
      <c r="S12" s="1">
        <v>0</v>
      </c>
      <c r="T12" s="1">
        <v>0</v>
      </c>
      <c r="U12" s="1">
        <v>0</v>
      </c>
      <c r="V12" s="18">
        <f t="shared" si="0"/>
        <v>1</v>
      </c>
      <c r="W12" s="1">
        <v>0</v>
      </c>
      <c r="X12" s="1">
        <v>0</v>
      </c>
      <c r="Y12" s="1">
        <v>0</v>
      </c>
      <c r="Z12" s="1">
        <v>0</v>
      </c>
      <c r="AA12" s="23">
        <v>0</v>
      </c>
      <c r="AB12" s="23">
        <v>0</v>
      </c>
      <c r="AC12" s="10">
        <f t="shared" si="11"/>
        <v>0</v>
      </c>
      <c r="AD12" s="1">
        <v>0</v>
      </c>
      <c r="AE12" s="1">
        <v>0</v>
      </c>
      <c r="AF12" s="1">
        <v>0</v>
      </c>
      <c r="AG12" s="1">
        <v>5</v>
      </c>
      <c r="AH12" s="45">
        <v>2</v>
      </c>
      <c r="AI12" s="53">
        <v>15</v>
      </c>
      <c r="AJ12" s="17">
        <f t="shared" si="7"/>
        <v>22</v>
      </c>
      <c r="AK12" s="53">
        <v>13</v>
      </c>
      <c r="AL12" s="53">
        <v>72</v>
      </c>
      <c r="AM12" s="53">
        <v>27</v>
      </c>
      <c r="AN12" s="53">
        <v>54</v>
      </c>
      <c r="AO12" s="52">
        <v>7</v>
      </c>
      <c r="AP12" s="47">
        <v>11</v>
      </c>
      <c r="AQ12" s="40">
        <f t="shared" si="1"/>
        <v>184</v>
      </c>
      <c r="AR12" s="53">
        <v>30</v>
      </c>
      <c r="AS12" s="53">
        <v>53</v>
      </c>
      <c r="AT12" s="53">
        <v>69</v>
      </c>
      <c r="AU12" s="53">
        <v>53</v>
      </c>
      <c r="AV12" s="52">
        <v>19</v>
      </c>
      <c r="AW12" s="47">
        <v>37</v>
      </c>
      <c r="AX12" s="67">
        <f t="shared" si="2"/>
        <v>261</v>
      </c>
      <c r="AY12" s="53">
        <v>105</v>
      </c>
      <c r="AZ12" s="53">
        <v>138</v>
      </c>
      <c r="BA12" s="53">
        <v>99</v>
      </c>
      <c r="BB12" s="53"/>
      <c r="BC12" s="52"/>
      <c r="BD12" s="47"/>
      <c r="BE12" s="67">
        <f t="shared" si="3"/>
        <v>342</v>
      </c>
    </row>
    <row r="13" spans="1:57" ht="32.25" customHeight="1">
      <c r="A13" s="28"/>
      <c r="B13" s="1" t="s">
        <v>11</v>
      </c>
      <c r="C13" s="1" t="s">
        <v>34</v>
      </c>
      <c r="D13" s="1" t="s">
        <v>34</v>
      </c>
      <c r="E13" s="1" t="s">
        <v>34</v>
      </c>
      <c r="F13" s="1" t="s">
        <v>34</v>
      </c>
      <c r="G13" s="1" t="s">
        <v>34</v>
      </c>
      <c r="H13" s="8" t="s">
        <v>34</v>
      </c>
      <c r="I13" s="1" t="s">
        <v>34</v>
      </c>
      <c r="J13" s="1">
        <v>0</v>
      </c>
      <c r="K13" s="1">
        <v>1</v>
      </c>
      <c r="L13" s="1">
        <v>0</v>
      </c>
      <c r="M13" s="1">
        <v>0</v>
      </c>
      <c r="N13" s="1">
        <v>0</v>
      </c>
      <c r="O13" s="9">
        <f t="shared" ref="O13:O30" si="12">SUM(J13:N13)</f>
        <v>1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8">
        <f t="shared" si="0"/>
        <v>0</v>
      </c>
      <c r="W13" s="1">
        <v>0</v>
      </c>
      <c r="X13" s="1">
        <v>0</v>
      </c>
      <c r="Y13" s="1">
        <v>0</v>
      </c>
      <c r="Z13" s="1">
        <v>0</v>
      </c>
      <c r="AA13" s="23">
        <v>2</v>
      </c>
      <c r="AB13" s="23">
        <v>2</v>
      </c>
      <c r="AC13" s="10">
        <f t="shared" si="11"/>
        <v>4</v>
      </c>
      <c r="AD13" s="1">
        <v>0</v>
      </c>
      <c r="AE13" s="1">
        <v>0</v>
      </c>
      <c r="AF13" s="1">
        <v>0</v>
      </c>
      <c r="AG13" s="1">
        <v>0</v>
      </c>
      <c r="AH13" s="45">
        <v>5</v>
      </c>
      <c r="AI13" s="53">
        <v>0</v>
      </c>
      <c r="AJ13" s="17">
        <f t="shared" si="7"/>
        <v>5</v>
      </c>
      <c r="AK13" s="53">
        <v>22</v>
      </c>
      <c r="AL13" s="53">
        <v>4</v>
      </c>
      <c r="AM13" s="53">
        <v>6</v>
      </c>
      <c r="AN13" s="53">
        <v>10</v>
      </c>
      <c r="AO13" s="52">
        <v>2</v>
      </c>
      <c r="AP13" s="47">
        <v>12</v>
      </c>
      <c r="AQ13" s="40">
        <f t="shared" si="1"/>
        <v>56</v>
      </c>
      <c r="AR13" s="53">
        <v>10</v>
      </c>
      <c r="AS13" s="53">
        <v>7</v>
      </c>
      <c r="AT13" s="53">
        <v>13</v>
      </c>
      <c r="AU13" s="53">
        <v>7</v>
      </c>
      <c r="AV13" s="52">
        <v>0</v>
      </c>
      <c r="AW13" s="47">
        <v>24</v>
      </c>
      <c r="AX13" s="67">
        <f t="shared" si="2"/>
        <v>61</v>
      </c>
      <c r="AY13" s="53">
        <v>34</v>
      </c>
      <c r="AZ13" s="53">
        <v>33</v>
      </c>
      <c r="BA13" s="53">
        <v>23</v>
      </c>
      <c r="BB13" s="53"/>
      <c r="BC13" s="52"/>
      <c r="BD13" s="47"/>
      <c r="BE13" s="67">
        <f t="shared" si="3"/>
        <v>90</v>
      </c>
    </row>
    <row r="14" spans="1:57" ht="32.25" customHeight="1">
      <c r="A14" s="28"/>
      <c r="B14" s="1" t="s">
        <v>12</v>
      </c>
      <c r="C14" s="1" t="s">
        <v>34</v>
      </c>
      <c r="D14" s="1" t="s">
        <v>34</v>
      </c>
      <c r="E14" s="1" t="s">
        <v>34</v>
      </c>
      <c r="F14" s="1" t="s">
        <v>34</v>
      </c>
      <c r="G14" s="1" t="s">
        <v>34</v>
      </c>
      <c r="H14" s="8" t="s">
        <v>34</v>
      </c>
      <c r="I14" s="1" t="s">
        <v>34</v>
      </c>
      <c r="J14" s="1">
        <v>5</v>
      </c>
      <c r="K14" s="1">
        <v>20</v>
      </c>
      <c r="L14" s="1">
        <v>13</v>
      </c>
      <c r="M14" s="1">
        <v>3</v>
      </c>
      <c r="N14" s="1">
        <v>3</v>
      </c>
      <c r="O14" s="9">
        <f t="shared" si="12"/>
        <v>44</v>
      </c>
      <c r="P14" s="1">
        <v>0</v>
      </c>
      <c r="Q14" s="1">
        <v>0</v>
      </c>
      <c r="R14" s="1">
        <v>9</v>
      </c>
      <c r="S14" s="1">
        <v>0</v>
      </c>
      <c r="T14" s="1">
        <v>6</v>
      </c>
      <c r="U14" s="1">
        <v>2</v>
      </c>
      <c r="V14" s="18">
        <f t="shared" si="0"/>
        <v>17</v>
      </c>
      <c r="W14" s="1">
        <v>2</v>
      </c>
      <c r="X14" s="1">
        <v>0</v>
      </c>
      <c r="Y14" s="1">
        <v>2</v>
      </c>
      <c r="Z14" s="1">
        <v>1</v>
      </c>
      <c r="AA14" s="23">
        <v>0</v>
      </c>
      <c r="AB14" s="23">
        <v>0</v>
      </c>
      <c r="AC14" s="10">
        <f t="shared" si="11"/>
        <v>5</v>
      </c>
      <c r="AD14" s="1">
        <v>1</v>
      </c>
      <c r="AE14" s="1">
        <v>0</v>
      </c>
      <c r="AF14" s="1">
        <v>24</v>
      </c>
      <c r="AG14" s="1">
        <v>3</v>
      </c>
      <c r="AH14" s="45">
        <v>13</v>
      </c>
      <c r="AI14" s="53">
        <v>2</v>
      </c>
      <c r="AJ14" s="17">
        <f t="shared" si="7"/>
        <v>43</v>
      </c>
      <c r="AK14" s="53">
        <v>3</v>
      </c>
      <c r="AL14" s="53">
        <v>5</v>
      </c>
      <c r="AM14" s="53">
        <v>3</v>
      </c>
      <c r="AN14" s="53">
        <v>8</v>
      </c>
      <c r="AO14" s="52">
        <v>0</v>
      </c>
      <c r="AP14" s="47">
        <v>0</v>
      </c>
      <c r="AQ14" s="40">
        <f t="shared" si="1"/>
        <v>19</v>
      </c>
      <c r="AR14" s="53">
        <v>2</v>
      </c>
      <c r="AS14" s="53">
        <v>4</v>
      </c>
      <c r="AT14" s="53">
        <v>12</v>
      </c>
      <c r="AU14" s="53">
        <v>15</v>
      </c>
      <c r="AV14" s="52">
        <v>21</v>
      </c>
      <c r="AW14" s="47">
        <v>12</v>
      </c>
      <c r="AX14" s="67">
        <f t="shared" si="2"/>
        <v>66</v>
      </c>
      <c r="AY14" s="53">
        <v>53</v>
      </c>
      <c r="AZ14" s="53">
        <v>40</v>
      </c>
      <c r="BA14" s="53">
        <v>40</v>
      </c>
      <c r="BB14" s="53"/>
      <c r="BC14" s="52"/>
      <c r="BD14" s="47"/>
      <c r="BE14" s="67">
        <f t="shared" si="3"/>
        <v>133</v>
      </c>
    </row>
    <row r="15" spans="1:57" ht="32.25" customHeight="1">
      <c r="A15" s="28"/>
      <c r="B15" s="1" t="s">
        <v>13</v>
      </c>
      <c r="C15" s="1" t="s">
        <v>34</v>
      </c>
      <c r="D15" s="1" t="s">
        <v>34</v>
      </c>
      <c r="E15" s="1" t="s">
        <v>34</v>
      </c>
      <c r="F15" s="1" t="s">
        <v>34</v>
      </c>
      <c r="G15" s="1" t="s">
        <v>34</v>
      </c>
      <c r="H15" s="8" t="s">
        <v>34</v>
      </c>
      <c r="I15" s="1" t="s">
        <v>34</v>
      </c>
      <c r="J15" s="1">
        <v>0</v>
      </c>
      <c r="K15" s="1">
        <v>0</v>
      </c>
      <c r="L15" s="1">
        <v>14</v>
      </c>
      <c r="M15" s="1">
        <v>3</v>
      </c>
      <c r="N15" s="1">
        <v>2</v>
      </c>
      <c r="O15" s="9">
        <f t="shared" si="12"/>
        <v>19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8">
        <f t="shared" si="0"/>
        <v>0</v>
      </c>
      <c r="W15" s="1">
        <v>0</v>
      </c>
      <c r="X15" s="1">
        <v>0</v>
      </c>
      <c r="Y15" s="1">
        <v>0</v>
      </c>
      <c r="Z15" s="1">
        <v>0</v>
      </c>
      <c r="AA15" s="23">
        <v>0</v>
      </c>
      <c r="AB15" s="23">
        <v>0</v>
      </c>
      <c r="AC15" s="10">
        <f t="shared" si="11"/>
        <v>0</v>
      </c>
      <c r="AD15" s="1">
        <v>0</v>
      </c>
      <c r="AE15" s="1">
        <v>0</v>
      </c>
      <c r="AF15" s="1">
        <v>0</v>
      </c>
      <c r="AG15" s="1">
        <v>0</v>
      </c>
      <c r="AH15" s="45">
        <v>4</v>
      </c>
      <c r="AI15" s="53">
        <v>0</v>
      </c>
      <c r="AJ15" s="17">
        <f t="shared" si="7"/>
        <v>4</v>
      </c>
      <c r="AK15" s="53">
        <v>13</v>
      </c>
      <c r="AL15" s="53">
        <v>0</v>
      </c>
      <c r="AM15" s="53">
        <v>2</v>
      </c>
      <c r="AN15" s="53">
        <v>7</v>
      </c>
      <c r="AO15" s="52">
        <v>0</v>
      </c>
      <c r="AP15" s="47">
        <v>0</v>
      </c>
      <c r="AQ15" s="40">
        <f t="shared" si="1"/>
        <v>22</v>
      </c>
      <c r="AR15" s="53">
        <v>0</v>
      </c>
      <c r="AS15" s="53">
        <v>0</v>
      </c>
      <c r="AT15" s="53">
        <v>0</v>
      </c>
      <c r="AU15" s="53">
        <v>10</v>
      </c>
      <c r="AV15" s="52">
        <v>0</v>
      </c>
      <c r="AW15" s="47">
        <v>4</v>
      </c>
      <c r="AX15" s="67">
        <f t="shared" si="2"/>
        <v>14</v>
      </c>
      <c r="AY15" s="53">
        <v>22</v>
      </c>
      <c r="AZ15" s="53">
        <v>0</v>
      </c>
      <c r="BA15" s="53">
        <v>0</v>
      </c>
      <c r="BB15" s="53"/>
      <c r="BC15" s="52"/>
      <c r="BD15" s="47"/>
      <c r="BE15" s="67">
        <f t="shared" si="3"/>
        <v>22</v>
      </c>
    </row>
    <row r="16" spans="1:57" ht="32.25" customHeight="1">
      <c r="A16" s="28"/>
      <c r="B16" s="1" t="s">
        <v>14</v>
      </c>
      <c r="C16" s="1" t="s">
        <v>34</v>
      </c>
      <c r="D16" s="1" t="s">
        <v>34</v>
      </c>
      <c r="E16" s="1" t="s">
        <v>34</v>
      </c>
      <c r="F16" s="1" t="s">
        <v>34</v>
      </c>
      <c r="G16" s="1" t="s">
        <v>34</v>
      </c>
      <c r="H16" s="8" t="s">
        <v>34</v>
      </c>
      <c r="I16" s="1" t="s">
        <v>34</v>
      </c>
      <c r="J16" s="1">
        <v>12</v>
      </c>
      <c r="K16" s="1">
        <v>0</v>
      </c>
      <c r="L16" s="1">
        <v>6</v>
      </c>
      <c r="M16" s="1">
        <v>4</v>
      </c>
      <c r="N16" s="1">
        <v>4</v>
      </c>
      <c r="O16" s="9">
        <f t="shared" si="12"/>
        <v>26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8">
        <f t="shared" si="0"/>
        <v>0</v>
      </c>
      <c r="W16" s="1">
        <v>0</v>
      </c>
      <c r="X16" s="1">
        <v>0</v>
      </c>
      <c r="Y16" s="1">
        <v>0</v>
      </c>
      <c r="Z16" s="1">
        <v>0</v>
      </c>
      <c r="AA16" s="23">
        <v>0</v>
      </c>
      <c r="AB16" s="23">
        <v>0</v>
      </c>
      <c r="AC16" s="10">
        <f t="shared" si="11"/>
        <v>0</v>
      </c>
      <c r="AD16" s="1">
        <v>0</v>
      </c>
      <c r="AE16" s="1">
        <v>0</v>
      </c>
      <c r="AF16" s="1">
        <v>0</v>
      </c>
      <c r="AG16" s="1">
        <v>0</v>
      </c>
      <c r="AH16" s="45">
        <v>0</v>
      </c>
      <c r="AI16" s="53">
        <v>0</v>
      </c>
      <c r="AJ16" s="17">
        <f t="shared" si="7"/>
        <v>0</v>
      </c>
      <c r="AK16" s="53">
        <v>2</v>
      </c>
      <c r="AL16" s="53">
        <v>3</v>
      </c>
      <c r="AM16" s="53">
        <v>7</v>
      </c>
      <c r="AN16" s="53">
        <v>15</v>
      </c>
      <c r="AO16" s="52">
        <v>18</v>
      </c>
      <c r="AP16" s="47">
        <v>9</v>
      </c>
      <c r="AQ16" s="40">
        <f t="shared" si="1"/>
        <v>54</v>
      </c>
      <c r="AR16" s="53">
        <v>1</v>
      </c>
      <c r="AS16" s="53">
        <v>8</v>
      </c>
      <c r="AT16" s="53">
        <v>6</v>
      </c>
      <c r="AU16" s="53">
        <v>14</v>
      </c>
      <c r="AV16" s="52">
        <v>19</v>
      </c>
      <c r="AW16" s="47">
        <v>19</v>
      </c>
      <c r="AX16" s="67">
        <f t="shared" si="2"/>
        <v>67</v>
      </c>
      <c r="AY16" s="53">
        <v>10</v>
      </c>
      <c r="AZ16" s="53">
        <v>13</v>
      </c>
      <c r="BA16" s="53">
        <v>0</v>
      </c>
      <c r="BB16" s="53"/>
      <c r="BC16" s="52"/>
      <c r="BD16" s="47"/>
      <c r="BE16" s="67">
        <f t="shared" si="3"/>
        <v>23</v>
      </c>
    </row>
    <row r="17" spans="1:57" ht="32.25" customHeight="1">
      <c r="A17" s="28"/>
      <c r="B17" s="1" t="s">
        <v>16</v>
      </c>
      <c r="C17" s="1" t="s">
        <v>34</v>
      </c>
      <c r="D17" s="1" t="s">
        <v>34</v>
      </c>
      <c r="E17" s="1" t="s">
        <v>34</v>
      </c>
      <c r="F17" s="1" t="s">
        <v>34</v>
      </c>
      <c r="G17" s="1" t="s">
        <v>34</v>
      </c>
      <c r="H17" s="8" t="s">
        <v>34</v>
      </c>
      <c r="I17" s="1" t="s">
        <v>34</v>
      </c>
      <c r="J17" s="1">
        <v>0</v>
      </c>
      <c r="K17" s="1">
        <v>2</v>
      </c>
      <c r="L17" s="1">
        <v>4</v>
      </c>
      <c r="M17" s="1">
        <v>0</v>
      </c>
      <c r="N17" s="1">
        <v>0</v>
      </c>
      <c r="O17" s="9">
        <f t="shared" si="12"/>
        <v>6</v>
      </c>
      <c r="P17" s="1">
        <v>0</v>
      </c>
      <c r="Q17" s="1">
        <v>0</v>
      </c>
      <c r="R17" s="1">
        <v>1</v>
      </c>
      <c r="S17" s="1">
        <v>0</v>
      </c>
      <c r="T17" s="1">
        <v>0</v>
      </c>
      <c r="U17" s="1">
        <v>0</v>
      </c>
      <c r="V17" s="18">
        <f t="shared" si="0"/>
        <v>1</v>
      </c>
      <c r="W17" s="1">
        <v>0</v>
      </c>
      <c r="X17" s="1">
        <v>0</v>
      </c>
      <c r="Y17" s="1">
        <v>0</v>
      </c>
      <c r="Z17" s="1">
        <v>0</v>
      </c>
      <c r="AA17" s="23">
        <v>0</v>
      </c>
      <c r="AB17" s="23">
        <v>0</v>
      </c>
      <c r="AC17" s="10">
        <f t="shared" si="11"/>
        <v>0</v>
      </c>
      <c r="AD17" s="1">
        <v>0</v>
      </c>
      <c r="AE17" s="1">
        <v>0</v>
      </c>
      <c r="AF17" s="1">
        <v>0</v>
      </c>
      <c r="AG17" s="1">
        <v>0</v>
      </c>
      <c r="AH17" s="45">
        <v>3</v>
      </c>
      <c r="AI17" s="53">
        <v>0</v>
      </c>
      <c r="AJ17" s="17">
        <f t="shared" si="7"/>
        <v>3</v>
      </c>
      <c r="AK17" s="53">
        <v>0</v>
      </c>
      <c r="AL17" s="53">
        <v>0</v>
      </c>
      <c r="AM17" s="53">
        <v>0</v>
      </c>
      <c r="AN17" s="53">
        <v>6</v>
      </c>
      <c r="AO17" s="52">
        <v>0</v>
      </c>
      <c r="AP17" s="47">
        <v>1</v>
      </c>
      <c r="AQ17" s="40">
        <f t="shared" si="1"/>
        <v>7</v>
      </c>
      <c r="AR17" s="53">
        <v>7</v>
      </c>
      <c r="AS17" s="53">
        <v>1</v>
      </c>
      <c r="AT17" s="53">
        <v>1</v>
      </c>
      <c r="AU17" s="53">
        <v>0</v>
      </c>
      <c r="AV17" s="52">
        <v>0</v>
      </c>
      <c r="AW17" s="47">
        <v>1</v>
      </c>
      <c r="AX17" s="67">
        <f t="shared" si="2"/>
        <v>10</v>
      </c>
      <c r="AY17" s="53">
        <v>4</v>
      </c>
      <c r="AZ17" s="53">
        <v>0</v>
      </c>
      <c r="BA17" s="53">
        <v>4</v>
      </c>
      <c r="BB17" s="53"/>
      <c r="BC17" s="52"/>
      <c r="BD17" s="47"/>
      <c r="BE17" s="67">
        <f t="shared" si="3"/>
        <v>8</v>
      </c>
    </row>
    <row r="18" spans="1:57" ht="32.25" customHeight="1">
      <c r="A18" s="28"/>
      <c r="B18" s="1" t="s">
        <v>15</v>
      </c>
      <c r="C18" s="1" t="s">
        <v>34</v>
      </c>
      <c r="D18" s="1" t="s">
        <v>34</v>
      </c>
      <c r="E18" s="1" t="s">
        <v>34</v>
      </c>
      <c r="F18" s="1" t="s">
        <v>34</v>
      </c>
      <c r="G18" s="1" t="s">
        <v>34</v>
      </c>
      <c r="H18" s="8" t="s">
        <v>34</v>
      </c>
      <c r="I18" s="1" t="s">
        <v>34</v>
      </c>
      <c r="J18" s="1">
        <v>0</v>
      </c>
      <c r="K18" s="1">
        <v>0</v>
      </c>
      <c r="L18" s="1">
        <v>1</v>
      </c>
      <c r="M18" s="1">
        <v>0</v>
      </c>
      <c r="N18" s="1">
        <v>0</v>
      </c>
      <c r="O18" s="9">
        <f t="shared" si="12"/>
        <v>1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8">
        <f t="shared" si="0"/>
        <v>0</v>
      </c>
      <c r="W18" s="1">
        <v>0</v>
      </c>
      <c r="X18" s="1">
        <v>0</v>
      </c>
      <c r="Y18" s="1">
        <v>0</v>
      </c>
      <c r="Z18" s="1">
        <v>0</v>
      </c>
      <c r="AA18" s="23">
        <v>0</v>
      </c>
      <c r="AB18" s="23">
        <v>0</v>
      </c>
      <c r="AC18" s="10">
        <f t="shared" si="11"/>
        <v>0</v>
      </c>
      <c r="AD18" s="1">
        <v>2</v>
      </c>
      <c r="AE18" s="1">
        <v>0</v>
      </c>
      <c r="AF18" s="1">
        <v>0</v>
      </c>
      <c r="AG18" s="1">
        <v>0</v>
      </c>
      <c r="AH18" s="45">
        <v>0</v>
      </c>
      <c r="AI18" s="53">
        <v>0</v>
      </c>
      <c r="AJ18" s="17">
        <f t="shared" si="7"/>
        <v>2</v>
      </c>
      <c r="AK18" s="53">
        <v>0</v>
      </c>
      <c r="AL18" s="53">
        <v>0</v>
      </c>
      <c r="AM18" s="53">
        <v>0</v>
      </c>
      <c r="AN18" s="53">
        <v>0</v>
      </c>
      <c r="AO18" s="52">
        <v>0</v>
      </c>
      <c r="AP18" s="47">
        <v>0</v>
      </c>
      <c r="AQ18" s="40">
        <f t="shared" si="1"/>
        <v>0</v>
      </c>
      <c r="AR18" s="53">
        <v>0</v>
      </c>
      <c r="AS18" s="53">
        <v>0</v>
      </c>
      <c r="AT18" s="53">
        <v>1</v>
      </c>
      <c r="AU18" s="53">
        <v>0</v>
      </c>
      <c r="AV18" s="52">
        <v>1</v>
      </c>
      <c r="AW18" s="47">
        <v>1</v>
      </c>
      <c r="AX18" s="67">
        <f t="shared" si="2"/>
        <v>3</v>
      </c>
      <c r="AY18" s="53">
        <v>1</v>
      </c>
      <c r="AZ18" s="53">
        <v>0</v>
      </c>
      <c r="BA18" s="53">
        <v>0</v>
      </c>
      <c r="BB18" s="53"/>
      <c r="BC18" s="52"/>
      <c r="BD18" s="47"/>
      <c r="BE18" s="67">
        <f t="shared" si="3"/>
        <v>1</v>
      </c>
    </row>
    <row r="19" spans="1:57" ht="32.25" customHeight="1">
      <c r="A19" s="28"/>
      <c r="B19" s="1" t="s">
        <v>17</v>
      </c>
      <c r="C19" s="1" t="s">
        <v>34</v>
      </c>
      <c r="D19" s="1" t="s">
        <v>34</v>
      </c>
      <c r="E19" s="1" t="s">
        <v>34</v>
      </c>
      <c r="F19" s="1" t="s">
        <v>34</v>
      </c>
      <c r="G19" s="1" t="s">
        <v>34</v>
      </c>
      <c r="H19" s="8" t="s">
        <v>34</v>
      </c>
      <c r="I19" s="1" t="s">
        <v>34</v>
      </c>
      <c r="J19" s="1">
        <v>0</v>
      </c>
      <c r="K19" s="1">
        <v>0</v>
      </c>
      <c r="L19" s="1">
        <v>3</v>
      </c>
      <c r="M19" s="1">
        <v>0</v>
      </c>
      <c r="N19" s="1">
        <v>0</v>
      </c>
      <c r="O19" s="9">
        <f t="shared" si="12"/>
        <v>3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8">
        <f t="shared" si="0"/>
        <v>0</v>
      </c>
      <c r="W19" s="1">
        <v>0</v>
      </c>
      <c r="X19" s="1">
        <v>0</v>
      </c>
      <c r="Y19" s="1">
        <v>0</v>
      </c>
      <c r="Z19" s="1">
        <v>0</v>
      </c>
      <c r="AA19" s="23">
        <v>0</v>
      </c>
      <c r="AB19" s="23">
        <v>0</v>
      </c>
      <c r="AC19" s="10">
        <f t="shared" si="11"/>
        <v>0</v>
      </c>
      <c r="AD19" s="1">
        <v>0</v>
      </c>
      <c r="AE19" s="1">
        <v>0</v>
      </c>
      <c r="AF19" s="1">
        <v>0</v>
      </c>
      <c r="AG19" s="1">
        <v>0</v>
      </c>
      <c r="AH19" s="45">
        <v>0</v>
      </c>
      <c r="AI19" s="53">
        <v>0</v>
      </c>
      <c r="AJ19" s="17">
        <f t="shared" si="7"/>
        <v>0</v>
      </c>
      <c r="AK19" s="53">
        <v>3</v>
      </c>
      <c r="AL19" s="53">
        <v>0</v>
      </c>
      <c r="AM19" s="53">
        <v>0</v>
      </c>
      <c r="AN19" s="53">
        <v>0</v>
      </c>
      <c r="AO19" s="52">
        <v>0</v>
      </c>
      <c r="AP19" s="47">
        <v>0</v>
      </c>
      <c r="AQ19" s="40">
        <f t="shared" si="1"/>
        <v>3</v>
      </c>
      <c r="AR19" s="53">
        <v>0</v>
      </c>
      <c r="AS19" s="53">
        <v>0</v>
      </c>
      <c r="AT19" s="53">
        <v>0</v>
      </c>
      <c r="AU19" s="53">
        <v>0</v>
      </c>
      <c r="AV19" s="52">
        <v>0</v>
      </c>
      <c r="AW19" s="47">
        <v>0</v>
      </c>
      <c r="AX19" s="67">
        <f t="shared" si="2"/>
        <v>0</v>
      </c>
      <c r="AY19" s="53">
        <v>0</v>
      </c>
      <c r="AZ19" s="53">
        <v>3</v>
      </c>
      <c r="BA19" s="53">
        <v>0</v>
      </c>
      <c r="BB19" s="53"/>
      <c r="BC19" s="52"/>
      <c r="BD19" s="47"/>
      <c r="BE19" s="67">
        <f t="shared" si="3"/>
        <v>3</v>
      </c>
    </row>
    <row r="20" spans="1:57" ht="32.25" customHeight="1">
      <c r="A20" s="28"/>
      <c r="B20" s="1" t="s">
        <v>18</v>
      </c>
      <c r="C20" s="1" t="s">
        <v>34</v>
      </c>
      <c r="D20" s="1" t="s">
        <v>34</v>
      </c>
      <c r="E20" s="1" t="s">
        <v>34</v>
      </c>
      <c r="F20" s="1" t="s">
        <v>34</v>
      </c>
      <c r="G20" s="1" t="s">
        <v>34</v>
      </c>
      <c r="H20" s="8" t="s">
        <v>34</v>
      </c>
      <c r="I20" s="1" t="s">
        <v>34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9">
        <f t="shared" si="12"/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8">
        <f t="shared" si="0"/>
        <v>0</v>
      </c>
      <c r="W20" s="1">
        <v>0</v>
      </c>
      <c r="X20" s="1">
        <v>0</v>
      </c>
      <c r="Y20" s="1">
        <v>0</v>
      </c>
      <c r="Z20" s="1">
        <v>0</v>
      </c>
      <c r="AA20" s="23">
        <v>0</v>
      </c>
      <c r="AB20" s="23">
        <v>0</v>
      </c>
      <c r="AC20" s="10">
        <f t="shared" si="11"/>
        <v>0</v>
      </c>
      <c r="AD20" s="1">
        <v>0</v>
      </c>
      <c r="AE20" s="1">
        <v>0</v>
      </c>
      <c r="AF20" s="1">
        <v>0</v>
      </c>
      <c r="AG20" s="1">
        <v>0</v>
      </c>
      <c r="AH20" s="45">
        <v>0</v>
      </c>
      <c r="AI20" s="53">
        <v>0</v>
      </c>
      <c r="AJ20" s="17">
        <f t="shared" si="7"/>
        <v>0</v>
      </c>
      <c r="AK20" s="53">
        <v>0</v>
      </c>
      <c r="AL20" s="53">
        <v>0</v>
      </c>
      <c r="AM20" s="53">
        <v>0</v>
      </c>
      <c r="AN20" s="53">
        <v>0</v>
      </c>
      <c r="AO20" s="52">
        <v>0</v>
      </c>
      <c r="AP20" s="47">
        <v>0</v>
      </c>
      <c r="AQ20" s="40">
        <f t="shared" si="1"/>
        <v>0</v>
      </c>
      <c r="AR20" s="53">
        <v>5</v>
      </c>
      <c r="AS20" s="53">
        <v>0</v>
      </c>
      <c r="AT20" s="53">
        <v>0</v>
      </c>
      <c r="AU20" s="53">
        <v>0</v>
      </c>
      <c r="AV20" s="52">
        <v>0</v>
      </c>
      <c r="AW20" s="47">
        <v>0</v>
      </c>
      <c r="AX20" s="67">
        <f t="shared" si="2"/>
        <v>5</v>
      </c>
      <c r="AY20" s="53">
        <v>0</v>
      </c>
      <c r="AZ20" s="53">
        <v>0</v>
      </c>
      <c r="BA20" s="53">
        <v>0</v>
      </c>
      <c r="BB20" s="53"/>
      <c r="BC20" s="52"/>
      <c r="BD20" s="47"/>
      <c r="BE20" s="67">
        <f t="shared" si="3"/>
        <v>0</v>
      </c>
    </row>
    <row r="21" spans="1:57" ht="32.25" customHeight="1">
      <c r="A21" s="28"/>
      <c r="B21" s="1" t="s">
        <v>19</v>
      </c>
      <c r="C21" s="1" t="s">
        <v>34</v>
      </c>
      <c r="D21" s="1" t="s">
        <v>34</v>
      </c>
      <c r="E21" s="1" t="s">
        <v>34</v>
      </c>
      <c r="F21" s="1" t="s">
        <v>34</v>
      </c>
      <c r="G21" s="1" t="s">
        <v>34</v>
      </c>
      <c r="H21" s="8" t="s">
        <v>34</v>
      </c>
      <c r="I21" s="1" t="s">
        <v>34</v>
      </c>
      <c r="J21" s="1">
        <v>2</v>
      </c>
      <c r="K21" s="1">
        <v>1</v>
      </c>
      <c r="L21" s="1">
        <v>1</v>
      </c>
      <c r="M21" s="1">
        <v>0</v>
      </c>
      <c r="N21" s="1">
        <v>0</v>
      </c>
      <c r="O21" s="9">
        <f t="shared" si="12"/>
        <v>4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8">
        <f t="shared" si="0"/>
        <v>0</v>
      </c>
      <c r="W21" s="1">
        <v>0</v>
      </c>
      <c r="X21" s="1">
        <v>0</v>
      </c>
      <c r="Y21" s="1">
        <v>0</v>
      </c>
      <c r="Z21" s="1">
        <v>0</v>
      </c>
      <c r="AA21" s="23">
        <v>0</v>
      </c>
      <c r="AB21" s="23">
        <v>0</v>
      </c>
      <c r="AC21" s="10">
        <f t="shared" si="11"/>
        <v>0</v>
      </c>
      <c r="AD21" s="1">
        <v>0</v>
      </c>
      <c r="AE21" s="1">
        <v>0</v>
      </c>
      <c r="AF21" s="1">
        <v>0</v>
      </c>
      <c r="AG21" s="1">
        <v>10</v>
      </c>
      <c r="AH21" s="45">
        <v>0</v>
      </c>
      <c r="AI21" s="53">
        <v>0</v>
      </c>
      <c r="AJ21" s="17">
        <f t="shared" si="7"/>
        <v>10</v>
      </c>
      <c r="AK21" s="53">
        <v>0</v>
      </c>
      <c r="AL21" s="53">
        <v>0</v>
      </c>
      <c r="AM21" s="53">
        <v>0</v>
      </c>
      <c r="AN21" s="53">
        <v>2</v>
      </c>
      <c r="AO21" s="52">
        <v>0</v>
      </c>
      <c r="AP21" s="47">
        <v>3</v>
      </c>
      <c r="AQ21" s="40">
        <f t="shared" si="1"/>
        <v>5</v>
      </c>
      <c r="AR21" s="53">
        <v>5</v>
      </c>
      <c r="AS21" s="53">
        <v>0</v>
      </c>
      <c r="AT21" s="53">
        <v>1</v>
      </c>
      <c r="AU21" s="53">
        <v>0</v>
      </c>
      <c r="AV21" s="52">
        <v>3</v>
      </c>
      <c r="AW21" s="47">
        <v>0</v>
      </c>
      <c r="AX21" s="67">
        <f t="shared" si="2"/>
        <v>9</v>
      </c>
      <c r="AY21" s="53">
        <v>0</v>
      </c>
      <c r="AZ21" s="53">
        <v>0</v>
      </c>
      <c r="BA21" s="53">
        <v>7</v>
      </c>
      <c r="BB21" s="53"/>
      <c r="BC21" s="52"/>
      <c r="BD21" s="47"/>
      <c r="BE21" s="67">
        <f t="shared" si="3"/>
        <v>7</v>
      </c>
    </row>
    <row r="22" spans="1:57" ht="32.25" customHeight="1">
      <c r="A22" s="28"/>
      <c r="B22" s="1" t="s">
        <v>20</v>
      </c>
      <c r="C22" s="1" t="s">
        <v>34</v>
      </c>
      <c r="D22" s="1" t="s">
        <v>34</v>
      </c>
      <c r="E22" s="1" t="s">
        <v>34</v>
      </c>
      <c r="F22" s="1" t="s">
        <v>34</v>
      </c>
      <c r="G22" s="1" t="s">
        <v>34</v>
      </c>
      <c r="H22" s="8" t="s">
        <v>34</v>
      </c>
      <c r="I22" s="1" t="s">
        <v>34</v>
      </c>
      <c r="J22" s="1">
        <v>2</v>
      </c>
      <c r="K22" s="1">
        <v>9</v>
      </c>
      <c r="L22" s="1">
        <v>12</v>
      </c>
      <c r="M22" s="1">
        <v>0</v>
      </c>
      <c r="N22" s="1">
        <v>4</v>
      </c>
      <c r="O22" s="9">
        <f t="shared" si="12"/>
        <v>27</v>
      </c>
      <c r="P22" s="1">
        <v>0</v>
      </c>
      <c r="Q22" s="1">
        <v>3</v>
      </c>
      <c r="R22" s="1">
        <v>0</v>
      </c>
      <c r="S22" s="1">
        <v>0</v>
      </c>
      <c r="T22" s="1">
        <v>0</v>
      </c>
      <c r="U22" s="1">
        <v>0</v>
      </c>
      <c r="V22" s="18">
        <f t="shared" si="0"/>
        <v>3</v>
      </c>
      <c r="W22" s="1">
        <v>0</v>
      </c>
      <c r="X22" s="1">
        <v>0</v>
      </c>
      <c r="Y22" s="1">
        <v>0</v>
      </c>
      <c r="Z22" s="1">
        <v>0</v>
      </c>
      <c r="AA22" s="23">
        <v>0</v>
      </c>
      <c r="AB22" s="23">
        <v>0</v>
      </c>
      <c r="AC22" s="10">
        <f t="shared" si="11"/>
        <v>0</v>
      </c>
      <c r="AD22" s="1">
        <v>0</v>
      </c>
      <c r="AE22" s="1">
        <v>0</v>
      </c>
      <c r="AF22" s="1">
        <v>3</v>
      </c>
      <c r="AG22" s="1">
        <v>1</v>
      </c>
      <c r="AH22" s="45">
        <v>0</v>
      </c>
      <c r="AI22" s="53">
        <v>0</v>
      </c>
      <c r="AJ22" s="17">
        <f t="shared" si="7"/>
        <v>4</v>
      </c>
      <c r="AK22" s="53">
        <v>4</v>
      </c>
      <c r="AL22" s="53">
        <v>0</v>
      </c>
      <c r="AM22" s="53">
        <v>0</v>
      </c>
      <c r="AN22" s="53">
        <v>1</v>
      </c>
      <c r="AO22" s="52">
        <v>1</v>
      </c>
      <c r="AP22" s="47">
        <v>6</v>
      </c>
      <c r="AQ22" s="40">
        <f t="shared" si="1"/>
        <v>12</v>
      </c>
      <c r="AR22" s="53">
        <v>2</v>
      </c>
      <c r="AS22" s="53">
        <v>5</v>
      </c>
      <c r="AT22" s="53">
        <v>7</v>
      </c>
      <c r="AU22" s="53">
        <v>4</v>
      </c>
      <c r="AV22" s="52">
        <v>0</v>
      </c>
      <c r="AW22" s="47">
        <v>4</v>
      </c>
      <c r="AX22" s="67">
        <f t="shared" si="2"/>
        <v>22</v>
      </c>
      <c r="AY22" s="53">
        <v>6</v>
      </c>
      <c r="AZ22" s="53">
        <v>6</v>
      </c>
      <c r="BA22" s="53">
        <v>13</v>
      </c>
      <c r="BB22" s="53"/>
      <c r="BC22" s="52"/>
      <c r="BD22" s="47"/>
      <c r="BE22" s="67">
        <f t="shared" si="3"/>
        <v>25</v>
      </c>
    </row>
    <row r="23" spans="1:57" ht="32.25" customHeight="1">
      <c r="A23" s="28"/>
      <c r="B23" s="1" t="s">
        <v>21</v>
      </c>
      <c r="C23" s="1" t="s">
        <v>34</v>
      </c>
      <c r="D23" s="1" t="s">
        <v>34</v>
      </c>
      <c r="E23" s="1" t="s">
        <v>34</v>
      </c>
      <c r="F23" s="1" t="s">
        <v>34</v>
      </c>
      <c r="G23" s="1" t="s">
        <v>34</v>
      </c>
      <c r="H23" s="8" t="s">
        <v>34</v>
      </c>
      <c r="I23" s="1" t="s">
        <v>34</v>
      </c>
      <c r="J23" s="1">
        <v>6</v>
      </c>
      <c r="K23" s="1">
        <v>5</v>
      </c>
      <c r="L23" s="1">
        <v>1</v>
      </c>
      <c r="M23" s="1">
        <v>0</v>
      </c>
      <c r="N23" s="1">
        <v>1</v>
      </c>
      <c r="O23" s="9">
        <f t="shared" si="12"/>
        <v>13</v>
      </c>
      <c r="P23" s="1">
        <v>0</v>
      </c>
      <c r="Q23" s="1">
        <v>0</v>
      </c>
      <c r="R23" s="1">
        <v>1</v>
      </c>
      <c r="S23" s="1">
        <v>0</v>
      </c>
      <c r="T23" s="1">
        <v>0</v>
      </c>
      <c r="U23" s="1">
        <v>0</v>
      </c>
      <c r="V23" s="18">
        <f t="shared" si="0"/>
        <v>1</v>
      </c>
      <c r="W23" s="1">
        <v>0</v>
      </c>
      <c r="X23" s="1">
        <v>0</v>
      </c>
      <c r="Y23" s="1">
        <v>0</v>
      </c>
      <c r="Z23" s="1">
        <v>0</v>
      </c>
      <c r="AA23" s="23">
        <v>0</v>
      </c>
      <c r="AB23" s="23">
        <v>0</v>
      </c>
      <c r="AC23" s="10">
        <f t="shared" si="11"/>
        <v>0</v>
      </c>
      <c r="AD23" s="1">
        <v>0</v>
      </c>
      <c r="AE23" s="1">
        <v>0</v>
      </c>
      <c r="AF23" s="1">
        <v>0</v>
      </c>
      <c r="AG23" s="1">
        <v>0</v>
      </c>
      <c r="AH23" s="45">
        <v>1</v>
      </c>
      <c r="AI23" s="53">
        <v>2</v>
      </c>
      <c r="AJ23" s="17">
        <f t="shared" si="7"/>
        <v>3</v>
      </c>
      <c r="AK23" s="53">
        <v>4</v>
      </c>
      <c r="AL23" s="53">
        <v>11</v>
      </c>
      <c r="AM23" s="53">
        <v>12</v>
      </c>
      <c r="AN23" s="53">
        <v>1</v>
      </c>
      <c r="AO23" s="52">
        <v>2</v>
      </c>
      <c r="AP23" s="47">
        <v>0</v>
      </c>
      <c r="AQ23" s="40">
        <f t="shared" si="1"/>
        <v>30</v>
      </c>
      <c r="AR23" s="53">
        <v>4</v>
      </c>
      <c r="AS23" s="53">
        <v>1</v>
      </c>
      <c r="AT23" s="53">
        <v>13</v>
      </c>
      <c r="AU23" s="53">
        <v>4</v>
      </c>
      <c r="AV23" s="52">
        <v>0</v>
      </c>
      <c r="AW23" s="47">
        <v>4</v>
      </c>
      <c r="AX23" s="67">
        <f t="shared" si="2"/>
        <v>26</v>
      </c>
      <c r="AY23" s="53">
        <v>8</v>
      </c>
      <c r="AZ23" s="53">
        <v>16</v>
      </c>
      <c r="BA23" s="53">
        <v>28</v>
      </c>
      <c r="BB23" s="53"/>
      <c r="BC23" s="52"/>
      <c r="BD23" s="47"/>
      <c r="BE23" s="67">
        <f t="shared" si="3"/>
        <v>52</v>
      </c>
    </row>
    <row r="24" spans="1:57" ht="32.25" customHeight="1">
      <c r="A24" s="28"/>
      <c r="B24" s="1" t="s">
        <v>22</v>
      </c>
      <c r="C24" s="1" t="s">
        <v>34</v>
      </c>
      <c r="D24" s="1" t="s">
        <v>34</v>
      </c>
      <c r="E24" s="1" t="s">
        <v>34</v>
      </c>
      <c r="F24" s="1" t="s">
        <v>34</v>
      </c>
      <c r="G24" s="1" t="s">
        <v>34</v>
      </c>
      <c r="H24" s="8" t="s">
        <v>34</v>
      </c>
      <c r="I24" s="1" t="s">
        <v>34</v>
      </c>
      <c r="J24" s="1">
        <v>4</v>
      </c>
      <c r="K24" s="1">
        <v>15</v>
      </c>
      <c r="L24" s="1">
        <v>3</v>
      </c>
      <c r="M24" s="1">
        <v>3</v>
      </c>
      <c r="N24" s="1">
        <v>5</v>
      </c>
      <c r="O24" s="9">
        <f t="shared" si="12"/>
        <v>30</v>
      </c>
      <c r="P24" s="1">
        <v>0</v>
      </c>
      <c r="Q24" s="1">
        <v>0</v>
      </c>
      <c r="R24" s="1">
        <v>3</v>
      </c>
      <c r="S24" s="1">
        <v>0</v>
      </c>
      <c r="T24" s="1">
        <v>0</v>
      </c>
      <c r="U24" s="1">
        <v>0</v>
      </c>
      <c r="V24" s="18">
        <f t="shared" si="0"/>
        <v>3</v>
      </c>
      <c r="W24" s="1">
        <v>0</v>
      </c>
      <c r="X24" s="1">
        <v>0</v>
      </c>
      <c r="Y24" s="1">
        <v>0</v>
      </c>
      <c r="Z24" s="1">
        <v>0</v>
      </c>
      <c r="AA24" s="23">
        <v>0</v>
      </c>
      <c r="AB24" s="23">
        <v>0</v>
      </c>
      <c r="AC24" s="10">
        <f t="shared" si="11"/>
        <v>0</v>
      </c>
      <c r="AD24" s="1">
        <v>0</v>
      </c>
      <c r="AE24" s="1">
        <v>1</v>
      </c>
      <c r="AF24" s="1">
        <v>0</v>
      </c>
      <c r="AG24" s="1">
        <v>4</v>
      </c>
      <c r="AH24" s="45">
        <v>9</v>
      </c>
      <c r="AI24" s="53">
        <v>7</v>
      </c>
      <c r="AJ24" s="17">
        <f t="shared" si="7"/>
        <v>21</v>
      </c>
      <c r="AK24" s="53">
        <v>4</v>
      </c>
      <c r="AL24" s="53">
        <v>22</v>
      </c>
      <c r="AM24" s="53">
        <v>26</v>
      </c>
      <c r="AN24" s="53">
        <v>17</v>
      </c>
      <c r="AO24" s="52">
        <v>1</v>
      </c>
      <c r="AP24" s="47">
        <v>0</v>
      </c>
      <c r="AQ24" s="40">
        <f t="shared" si="1"/>
        <v>70</v>
      </c>
      <c r="AR24" s="53">
        <v>8</v>
      </c>
      <c r="AS24" s="53">
        <v>15</v>
      </c>
      <c r="AT24" s="53">
        <v>10</v>
      </c>
      <c r="AU24" s="53">
        <v>20</v>
      </c>
      <c r="AV24" s="52">
        <v>3</v>
      </c>
      <c r="AW24" s="47">
        <v>12</v>
      </c>
      <c r="AX24" s="67">
        <f t="shared" si="2"/>
        <v>68</v>
      </c>
      <c r="AY24" s="53">
        <v>19</v>
      </c>
      <c r="AZ24" s="53">
        <v>24</v>
      </c>
      <c r="BA24" s="53">
        <v>27</v>
      </c>
      <c r="BB24" s="53"/>
      <c r="BC24" s="52"/>
      <c r="BD24" s="47"/>
      <c r="BE24" s="67">
        <f t="shared" si="3"/>
        <v>70</v>
      </c>
    </row>
    <row r="25" spans="1:57" ht="32.25" customHeight="1">
      <c r="A25" s="28"/>
      <c r="B25" s="1" t="s">
        <v>23</v>
      </c>
      <c r="C25" s="1" t="s">
        <v>34</v>
      </c>
      <c r="D25" s="1" t="s">
        <v>34</v>
      </c>
      <c r="E25" s="1" t="s">
        <v>34</v>
      </c>
      <c r="F25" s="1" t="s">
        <v>34</v>
      </c>
      <c r="G25" s="1" t="s">
        <v>34</v>
      </c>
      <c r="H25" s="8" t="s">
        <v>34</v>
      </c>
      <c r="I25" s="1" t="s">
        <v>34</v>
      </c>
      <c r="J25" s="1">
        <v>4</v>
      </c>
      <c r="K25" s="1">
        <v>2</v>
      </c>
      <c r="L25" s="1">
        <v>2</v>
      </c>
      <c r="M25" s="1">
        <v>0</v>
      </c>
      <c r="N25" s="1">
        <v>1</v>
      </c>
      <c r="O25" s="9">
        <f t="shared" si="12"/>
        <v>9</v>
      </c>
      <c r="P25" s="1">
        <v>0</v>
      </c>
      <c r="Q25" s="1">
        <v>0</v>
      </c>
      <c r="R25" s="1">
        <v>1</v>
      </c>
      <c r="S25" s="1">
        <v>0</v>
      </c>
      <c r="T25" s="1">
        <v>0</v>
      </c>
      <c r="U25" s="1">
        <v>0</v>
      </c>
      <c r="V25" s="18">
        <f t="shared" si="0"/>
        <v>1</v>
      </c>
      <c r="W25" s="1">
        <v>0</v>
      </c>
      <c r="X25" s="1">
        <v>0</v>
      </c>
      <c r="Y25" s="1">
        <v>0</v>
      </c>
      <c r="Z25" s="1">
        <v>0</v>
      </c>
      <c r="AA25" s="23">
        <v>0</v>
      </c>
      <c r="AB25" s="23">
        <v>0</v>
      </c>
      <c r="AC25" s="10">
        <f t="shared" si="11"/>
        <v>0</v>
      </c>
      <c r="AD25" s="1">
        <v>0</v>
      </c>
      <c r="AE25" s="1">
        <v>4</v>
      </c>
      <c r="AF25" s="1">
        <v>0</v>
      </c>
      <c r="AG25" s="1">
        <v>0</v>
      </c>
      <c r="AH25" s="45">
        <v>0</v>
      </c>
      <c r="AI25" s="53">
        <v>2</v>
      </c>
      <c r="AJ25" s="17">
        <f t="shared" si="7"/>
        <v>6</v>
      </c>
      <c r="AK25" s="53">
        <v>2</v>
      </c>
      <c r="AL25" s="53">
        <v>3</v>
      </c>
      <c r="AM25" s="53">
        <v>4</v>
      </c>
      <c r="AN25" s="53">
        <v>3</v>
      </c>
      <c r="AO25" s="52">
        <v>0</v>
      </c>
      <c r="AP25" s="47">
        <v>0</v>
      </c>
      <c r="AQ25" s="40">
        <f t="shared" si="1"/>
        <v>12</v>
      </c>
      <c r="AR25" s="53">
        <v>0</v>
      </c>
      <c r="AS25" s="53">
        <v>1</v>
      </c>
      <c r="AT25" s="53">
        <v>1</v>
      </c>
      <c r="AU25" s="53">
        <v>1</v>
      </c>
      <c r="AV25" s="52">
        <v>2</v>
      </c>
      <c r="AW25" s="47">
        <v>0</v>
      </c>
      <c r="AX25" s="67">
        <f t="shared" si="2"/>
        <v>5</v>
      </c>
      <c r="AY25" s="53">
        <v>1</v>
      </c>
      <c r="AZ25" s="53">
        <v>12</v>
      </c>
      <c r="BA25" s="53">
        <v>6</v>
      </c>
      <c r="BB25" s="53"/>
      <c r="BC25" s="52"/>
      <c r="BD25" s="47"/>
      <c r="BE25" s="67">
        <f t="shared" si="3"/>
        <v>19</v>
      </c>
    </row>
    <row r="26" spans="1:57" ht="32.25" customHeight="1">
      <c r="A26" s="28"/>
      <c r="B26" s="1" t="s">
        <v>24</v>
      </c>
      <c r="C26" s="1" t="s">
        <v>34</v>
      </c>
      <c r="D26" s="1" t="s">
        <v>34</v>
      </c>
      <c r="E26" s="1" t="s">
        <v>34</v>
      </c>
      <c r="F26" s="1" t="s">
        <v>34</v>
      </c>
      <c r="G26" s="1" t="s">
        <v>34</v>
      </c>
      <c r="H26" s="8" t="s">
        <v>34</v>
      </c>
      <c r="I26" s="1" t="s">
        <v>34</v>
      </c>
      <c r="J26" s="1">
        <v>2</v>
      </c>
      <c r="K26" s="1">
        <v>8</v>
      </c>
      <c r="L26" s="1">
        <v>4</v>
      </c>
      <c r="M26" s="1">
        <v>0</v>
      </c>
      <c r="N26" s="1">
        <v>0</v>
      </c>
      <c r="O26" s="9">
        <f t="shared" si="12"/>
        <v>14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8">
        <f t="shared" si="0"/>
        <v>0</v>
      </c>
      <c r="W26" s="1">
        <v>0</v>
      </c>
      <c r="X26" s="1">
        <v>0</v>
      </c>
      <c r="Y26" s="1">
        <v>0</v>
      </c>
      <c r="Z26" s="1">
        <v>0</v>
      </c>
      <c r="AA26" s="23">
        <v>0</v>
      </c>
      <c r="AB26" s="23">
        <v>0</v>
      </c>
      <c r="AC26" s="10">
        <f t="shared" si="11"/>
        <v>0</v>
      </c>
      <c r="AD26" s="1">
        <v>0</v>
      </c>
      <c r="AE26" s="1">
        <v>0</v>
      </c>
      <c r="AF26" s="1">
        <v>0</v>
      </c>
      <c r="AG26" s="1">
        <v>2</v>
      </c>
      <c r="AH26" s="45">
        <v>0</v>
      </c>
      <c r="AI26" s="53">
        <v>0</v>
      </c>
      <c r="AJ26" s="17">
        <f t="shared" si="7"/>
        <v>2</v>
      </c>
      <c r="AK26" s="53">
        <v>2</v>
      </c>
      <c r="AL26" s="53">
        <v>0</v>
      </c>
      <c r="AM26" s="53">
        <v>2</v>
      </c>
      <c r="AN26" s="53">
        <v>1</v>
      </c>
      <c r="AO26" s="52">
        <v>0</v>
      </c>
      <c r="AP26" s="47">
        <v>4</v>
      </c>
      <c r="AQ26" s="40">
        <f t="shared" si="1"/>
        <v>9</v>
      </c>
      <c r="AR26" s="53">
        <v>0</v>
      </c>
      <c r="AS26" s="53">
        <v>0</v>
      </c>
      <c r="AT26" s="53">
        <v>3</v>
      </c>
      <c r="AU26" s="53">
        <v>3</v>
      </c>
      <c r="AV26" s="52">
        <v>0</v>
      </c>
      <c r="AW26" s="47">
        <v>0</v>
      </c>
      <c r="AX26" s="67">
        <f t="shared" si="2"/>
        <v>6</v>
      </c>
      <c r="AY26" s="53">
        <v>1</v>
      </c>
      <c r="AZ26" s="53">
        <v>4</v>
      </c>
      <c r="BA26" s="53">
        <v>3</v>
      </c>
      <c r="BB26" s="53"/>
      <c r="BC26" s="52"/>
      <c r="BD26" s="47"/>
      <c r="BE26" s="67">
        <f t="shared" si="3"/>
        <v>8</v>
      </c>
    </row>
    <row r="27" spans="1:57" ht="32.25" customHeight="1">
      <c r="A27" s="28"/>
      <c r="B27" s="1" t="s">
        <v>25</v>
      </c>
      <c r="C27" s="1" t="s">
        <v>34</v>
      </c>
      <c r="D27" s="1" t="s">
        <v>34</v>
      </c>
      <c r="E27" s="1" t="s">
        <v>34</v>
      </c>
      <c r="F27" s="1" t="s">
        <v>34</v>
      </c>
      <c r="G27" s="1" t="s">
        <v>34</v>
      </c>
      <c r="H27" s="8" t="s">
        <v>34</v>
      </c>
      <c r="I27" s="1" t="s">
        <v>34</v>
      </c>
      <c r="J27" s="1">
        <v>0</v>
      </c>
      <c r="K27" s="1">
        <v>1</v>
      </c>
      <c r="L27" s="1">
        <v>1</v>
      </c>
      <c r="M27" s="1">
        <v>1</v>
      </c>
      <c r="N27" s="1">
        <v>0</v>
      </c>
      <c r="O27" s="9">
        <f t="shared" si="12"/>
        <v>3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8">
        <f t="shared" si="0"/>
        <v>0</v>
      </c>
      <c r="W27" s="1">
        <v>0</v>
      </c>
      <c r="X27" s="1">
        <v>0</v>
      </c>
      <c r="Y27" s="1">
        <v>0</v>
      </c>
      <c r="Z27" s="1">
        <v>0</v>
      </c>
      <c r="AA27" s="23">
        <v>0</v>
      </c>
      <c r="AB27" s="23">
        <v>0</v>
      </c>
      <c r="AC27" s="10">
        <f t="shared" si="11"/>
        <v>0</v>
      </c>
      <c r="AD27" s="1">
        <v>0</v>
      </c>
      <c r="AE27" s="1">
        <v>0</v>
      </c>
      <c r="AF27" s="1">
        <v>0</v>
      </c>
      <c r="AG27" s="1">
        <v>0</v>
      </c>
      <c r="AH27" s="45">
        <v>5</v>
      </c>
      <c r="AI27" s="53">
        <v>0</v>
      </c>
      <c r="AJ27" s="17">
        <f t="shared" si="7"/>
        <v>5</v>
      </c>
      <c r="AK27" s="53">
        <v>0</v>
      </c>
      <c r="AL27" s="53">
        <v>0</v>
      </c>
      <c r="AM27" s="53">
        <v>0</v>
      </c>
      <c r="AN27" s="53">
        <v>0</v>
      </c>
      <c r="AO27" s="52">
        <v>0</v>
      </c>
      <c r="AP27" s="47">
        <v>0</v>
      </c>
      <c r="AQ27" s="40">
        <f t="shared" si="1"/>
        <v>0</v>
      </c>
      <c r="AR27" s="53">
        <v>0</v>
      </c>
      <c r="AS27" s="53">
        <v>0</v>
      </c>
      <c r="AT27" s="53">
        <v>0</v>
      </c>
      <c r="AU27" s="53">
        <v>0</v>
      </c>
      <c r="AV27" s="52">
        <v>0</v>
      </c>
      <c r="AW27" s="47">
        <v>0</v>
      </c>
      <c r="AX27" s="67">
        <f t="shared" si="2"/>
        <v>0</v>
      </c>
      <c r="AY27" s="53">
        <v>0</v>
      </c>
      <c r="AZ27" s="53">
        <v>0</v>
      </c>
      <c r="BA27" s="53">
        <v>0</v>
      </c>
      <c r="BB27" s="53"/>
      <c r="BC27" s="52"/>
      <c r="BD27" s="47"/>
      <c r="BE27" s="67">
        <f t="shared" si="3"/>
        <v>0</v>
      </c>
    </row>
    <row r="28" spans="1:57" ht="32.25" customHeight="1">
      <c r="A28" s="28"/>
      <c r="B28" s="1" t="s">
        <v>26</v>
      </c>
      <c r="C28" s="1" t="s">
        <v>34</v>
      </c>
      <c r="D28" s="1" t="s">
        <v>34</v>
      </c>
      <c r="E28" s="1" t="s">
        <v>34</v>
      </c>
      <c r="F28" s="1" t="s">
        <v>34</v>
      </c>
      <c r="G28" s="1" t="s">
        <v>34</v>
      </c>
      <c r="H28" s="8" t="s">
        <v>34</v>
      </c>
      <c r="I28" s="1" t="s">
        <v>34</v>
      </c>
      <c r="J28" s="1">
        <v>8</v>
      </c>
      <c r="K28" s="1">
        <v>14</v>
      </c>
      <c r="L28" s="1">
        <v>3</v>
      </c>
      <c r="M28" s="1">
        <v>3</v>
      </c>
      <c r="N28" s="1">
        <v>5</v>
      </c>
      <c r="O28" s="9">
        <f t="shared" si="12"/>
        <v>33</v>
      </c>
      <c r="P28" s="1">
        <v>0</v>
      </c>
      <c r="Q28" s="1">
        <v>0</v>
      </c>
      <c r="R28" s="1">
        <v>11</v>
      </c>
      <c r="S28" s="1">
        <v>5</v>
      </c>
      <c r="T28" s="1">
        <v>24</v>
      </c>
      <c r="U28" s="1">
        <v>0</v>
      </c>
      <c r="V28" s="18">
        <f t="shared" si="0"/>
        <v>40</v>
      </c>
      <c r="W28" s="1">
        <v>5</v>
      </c>
      <c r="X28" s="1">
        <v>5</v>
      </c>
      <c r="Y28" s="1">
        <v>0</v>
      </c>
      <c r="Z28" s="1">
        <v>1</v>
      </c>
      <c r="AA28" s="23">
        <v>5</v>
      </c>
      <c r="AB28" s="23">
        <v>5</v>
      </c>
      <c r="AC28" s="10">
        <f t="shared" si="11"/>
        <v>21</v>
      </c>
      <c r="AD28" s="1">
        <v>9</v>
      </c>
      <c r="AE28" s="1">
        <v>26</v>
      </c>
      <c r="AF28" s="1">
        <v>2</v>
      </c>
      <c r="AG28" s="1">
        <v>8</v>
      </c>
      <c r="AH28" s="45">
        <v>10</v>
      </c>
      <c r="AI28" s="53">
        <v>4</v>
      </c>
      <c r="AJ28" s="17">
        <f t="shared" si="7"/>
        <v>59</v>
      </c>
      <c r="AK28" s="53">
        <v>11</v>
      </c>
      <c r="AL28" s="53">
        <v>40</v>
      </c>
      <c r="AM28" s="53">
        <v>10</v>
      </c>
      <c r="AN28" s="53">
        <v>8</v>
      </c>
      <c r="AO28" s="52">
        <v>2</v>
      </c>
      <c r="AP28" s="47">
        <v>0</v>
      </c>
      <c r="AQ28" s="40">
        <f t="shared" si="1"/>
        <v>71</v>
      </c>
      <c r="AR28" s="53">
        <v>16</v>
      </c>
      <c r="AS28" s="53">
        <v>13</v>
      </c>
      <c r="AT28" s="53">
        <v>6</v>
      </c>
      <c r="AU28" s="53">
        <v>13</v>
      </c>
      <c r="AV28" s="52">
        <v>15</v>
      </c>
      <c r="AW28" s="47">
        <v>38</v>
      </c>
      <c r="AX28" s="67">
        <f t="shared" si="2"/>
        <v>101</v>
      </c>
      <c r="AY28" s="53">
        <v>29</v>
      </c>
      <c r="AZ28" s="53">
        <v>52</v>
      </c>
      <c r="BA28" s="53">
        <v>8</v>
      </c>
      <c r="BB28" s="53"/>
      <c r="BC28" s="52"/>
      <c r="BD28" s="47"/>
      <c r="BE28" s="67">
        <f t="shared" si="3"/>
        <v>89</v>
      </c>
    </row>
    <row r="29" spans="1:57" ht="32.25" customHeight="1">
      <c r="A29" s="28"/>
      <c r="B29" s="1" t="s">
        <v>27</v>
      </c>
      <c r="C29" s="1" t="s">
        <v>34</v>
      </c>
      <c r="D29" s="1" t="s">
        <v>34</v>
      </c>
      <c r="E29" s="1" t="s">
        <v>34</v>
      </c>
      <c r="F29" s="1" t="s">
        <v>34</v>
      </c>
      <c r="G29" s="1" t="s">
        <v>34</v>
      </c>
      <c r="H29" s="8" t="s">
        <v>34</v>
      </c>
      <c r="I29" s="1" t="s">
        <v>34</v>
      </c>
      <c r="J29" s="1">
        <v>0</v>
      </c>
      <c r="K29" s="1">
        <v>0</v>
      </c>
      <c r="L29" s="1">
        <v>4</v>
      </c>
      <c r="M29" s="1">
        <v>2</v>
      </c>
      <c r="N29" s="1">
        <v>5</v>
      </c>
      <c r="O29" s="9">
        <f t="shared" si="12"/>
        <v>11</v>
      </c>
      <c r="P29" s="1">
        <v>0</v>
      </c>
      <c r="Q29" s="1">
        <v>0</v>
      </c>
      <c r="R29" s="1">
        <v>2</v>
      </c>
      <c r="S29" s="1">
        <v>0</v>
      </c>
      <c r="T29" s="1">
        <v>0</v>
      </c>
      <c r="U29" s="1">
        <v>0</v>
      </c>
      <c r="V29" s="18">
        <f t="shared" si="0"/>
        <v>2</v>
      </c>
      <c r="W29" s="1">
        <v>1</v>
      </c>
      <c r="X29" s="1">
        <v>2</v>
      </c>
      <c r="Y29" s="1">
        <v>0</v>
      </c>
      <c r="Z29" s="1">
        <v>1</v>
      </c>
      <c r="AA29" s="23">
        <v>0</v>
      </c>
      <c r="AB29" s="23">
        <v>0</v>
      </c>
      <c r="AC29" s="10">
        <f>SUM(W29:AB29)</f>
        <v>4</v>
      </c>
      <c r="AD29" s="1">
        <v>0</v>
      </c>
      <c r="AE29" s="1">
        <v>0</v>
      </c>
      <c r="AF29" s="1">
        <v>0</v>
      </c>
      <c r="AG29" s="1">
        <v>3</v>
      </c>
      <c r="AH29" s="45">
        <v>1</v>
      </c>
      <c r="AI29" s="53">
        <v>0</v>
      </c>
      <c r="AJ29" s="17">
        <f t="shared" si="7"/>
        <v>4</v>
      </c>
      <c r="AK29" s="53">
        <v>0</v>
      </c>
      <c r="AL29" s="53">
        <v>5</v>
      </c>
      <c r="AM29" s="53">
        <v>0</v>
      </c>
      <c r="AN29" s="53">
        <v>2</v>
      </c>
      <c r="AO29" s="52">
        <v>0</v>
      </c>
      <c r="AP29" s="47">
        <v>4</v>
      </c>
      <c r="AQ29" s="40">
        <f t="shared" si="1"/>
        <v>11</v>
      </c>
      <c r="AR29" s="53">
        <v>0</v>
      </c>
      <c r="AS29" s="53">
        <v>0</v>
      </c>
      <c r="AT29" s="53">
        <v>4</v>
      </c>
      <c r="AU29" s="53">
        <v>7</v>
      </c>
      <c r="AV29" s="52">
        <v>0</v>
      </c>
      <c r="AW29" s="47">
        <v>2</v>
      </c>
      <c r="AX29" s="67">
        <f t="shared" si="2"/>
        <v>13</v>
      </c>
      <c r="AY29" s="53">
        <v>13</v>
      </c>
      <c r="AZ29" s="53">
        <v>11</v>
      </c>
      <c r="BA29" s="53">
        <v>13</v>
      </c>
      <c r="BB29" s="53"/>
      <c r="BC29" s="52"/>
      <c r="BD29" s="47"/>
      <c r="BE29" s="67">
        <f t="shared" si="3"/>
        <v>37</v>
      </c>
    </row>
    <row r="30" spans="1:57" ht="32.25" customHeight="1">
      <c r="A30" s="28"/>
      <c r="B30" s="1" t="s">
        <v>28</v>
      </c>
      <c r="C30" s="1" t="s">
        <v>34</v>
      </c>
      <c r="D30" s="1" t="s">
        <v>34</v>
      </c>
      <c r="E30" s="1" t="s">
        <v>34</v>
      </c>
      <c r="F30" s="1" t="s">
        <v>34</v>
      </c>
      <c r="G30" s="1" t="s">
        <v>34</v>
      </c>
      <c r="H30" s="8" t="s">
        <v>34</v>
      </c>
      <c r="I30" s="1" t="s">
        <v>34</v>
      </c>
      <c r="J30" s="1">
        <v>1</v>
      </c>
      <c r="K30" s="1">
        <v>4</v>
      </c>
      <c r="L30" s="1">
        <v>9</v>
      </c>
      <c r="M30" s="1">
        <v>3</v>
      </c>
      <c r="N30" s="1">
        <v>7</v>
      </c>
      <c r="O30" s="9">
        <f t="shared" si="12"/>
        <v>24</v>
      </c>
      <c r="P30" s="1">
        <v>0</v>
      </c>
      <c r="Q30" s="1">
        <v>0</v>
      </c>
      <c r="R30" s="1">
        <v>1</v>
      </c>
      <c r="S30" s="1">
        <v>0</v>
      </c>
      <c r="T30" s="1">
        <v>0</v>
      </c>
      <c r="U30" s="1">
        <v>0</v>
      </c>
      <c r="V30" s="18">
        <f t="shared" si="0"/>
        <v>1</v>
      </c>
      <c r="W30" s="1">
        <v>0</v>
      </c>
      <c r="X30" s="1">
        <v>0</v>
      </c>
      <c r="Y30" s="1">
        <v>0</v>
      </c>
      <c r="Z30" s="1">
        <v>0</v>
      </c>
      <c r="AA30" s="23">
        <v>0</v>
      </c>
      <c r="AB30" s="23">
        <v>0</v>
      </c>
      <c r="AC30" s="10">
        <f>SUM(W30:AB30)</f>
        <v>0</v>
      </c>
      <c r="AD30" s="1">
        <v>0</v>
      </c>
      <c r="AE30" s="1">
        <v>0</v>
      </c>
      <c r="AF30" s="1">
        <v>1</v>
      </c>
      <c r="AG30" s="1">
        <v>2</v>
      </c>
      <c r="AH30" s="45">
        <v>6</v>
      </c>
      <c r="AI30" s="53">
        <v>13</v>
      </c>
      <c r="AJ30" s="17">
        <f t="shared" si="7"/>
        <v>22</v>
      </c>
      <c r="AK30" s="53">
        <v>3</v>
      </c>
      <c r="AL30" s="53">
        <v>7</v>
      </c>
      <c r="AM30" s="53">
        <v>6</v>
      </c>
      <c r="AN30" s="53">
        <v>11</v>
      </c>
      <c r="AO30" s="52">
        <v>10</v>
      </c>
      <c r="AP30" s="47">
        <v>9</v>
      </c>
      <c r="AQ30" s="40">
        <f t="shared" si="1"/>
        <v>46</v>
      </c>
      <c r="AR30" s="53">
        <v>6</v>
      </c>
      <c r="AS30" s="53">
        <v>2</v>
      </c>
      <c r="AT30" s="53">
        <v>5</v>
      </c>
      <c r="AU30" s="53">
        <v>8</v>
      </c>
      <c r="AV30" s="52">
        <v>21</v>
      </c>
      <c r="AW30" s="47">
        <v>19</v>
      </c>
      <c r="AX30" s="67">
        <f t="shared" si="2"/>
        <v>61</v>
      </c>
      <c r="AY30" s="53">
        <v>18</v>
      </c>
      <c r="AZ30" s="53">
        <v>4</v>
      </c>
      <c r="BA30" s="53">
        <v>12</v>
      </c>
      <c r="BB30" s="53"/>
      <c r="BC30" s="52"/>
      <c r="BD30" s="47"/>
      <c r="BE30" s="67">
        <f t="shared" si="3"/>
        <v>34</v>
      </c>
    </row>
    <row r="31" spans="1:57" ht="32.25" customHeight="1" thickBot="1">
      <c r="A31" s="30"/>
      <c r="B31" s="13" t="s">
        <v>29</v>
      </c>
      <c r="C31" s="13" t="s">
        <v>34</v>
      </c>
      <c r="D31" s="13" t="s">
        <v>34</v>
      </c>
      <c r="E31" s="13" t="s">
        <v>34</v>
      </c>
      <c r="F31" s="13" t="s">
        <v>34</v>
      </c>
      <c r="G31" s="13" t="s">
        <v>34</v>
      </c>
      <c r="H31" s="2" t="s">
        <v>34</v>
      </c>
      <c r="I31" s="13" t="s">
        <v>34</v>
      </c>
      <c r="J31" s="13">
        <v>10</v>
      </c>
      <c r="K31" s="13">
        <v>18</v>
      </c>
      <c r="L31" s="13">
        <v>27</v>
      </c>
      <c r="M31" s="13">
        <v>10</v>
      </c>
      <c r="N31" s="13">
        <v>3</v>
      </c>
      <c r="O31" s="3">
        <f>SUM(J31:N31)</f>
        <v>68</v>
      </c>
      <c r="P31" s="13">
        <v>2</v>
      </c>
      <c r="Q31" s="13">
        <v>2</v>
      </c>
      <c r="R31" s="13">
        <v>0</v>
      </c>
      <c r="S31" s="13">
        <v>0</v>
      </c>
      <c r="T31" s="13">
        <v>0</v>
      </c>
      <c r="U31" s="13">
        <v>0</v>
      </c>
      <c r="V31" s="19">
        <f>SUM(P31:U31)</f>
        <v>4</v>
      </c>
      <c r="W31" s="13">
        <v>0</v>
      </c>
      <c r="X31" s="13">
        <v>0</v>
      </c>
      <c r="Y31" s="13">
        <v>0</v>
      </c>
      <c r="Z31" s="13">
        <v>1</v>
      </c>
      <c r="AA31" s="22">
        <v>0</v>
      </c>
      <c r="AB31" s="22">
        <v>0</v>
      </c>
      <c r="AC31" s="20">
        <f t="shared" si="11"/>
        <v>1</v>
      </c>
      <c r="AD31" s="13">
        <v>0</v>
      </c>
      <c r="AE31" s="13">
        <v>1</v>
      </c>
      <c r="AF31" s="13">
        <v>0</v>
      </c>
      <c r="AG31" s="13">
        <v>111</v>
      </c>
      <c r="AH31" s="46">
        <v>0</v>
      </c>
      <c r="AI31" s="54">
        <v>5</v>
      </c>
      <c r="AJ31" s="17">
        <f>SUM(AD31:AI31)</f>
        <v>117</v>
      </c>
      <c r="AK31" s="54">
        <v>19</v>
      </c>
      <c r="AL31" s="54">
        <v>15</v>
      </c>
      <c r="AM31" s="54">
        <v>9</v>
      </c>
      <c r="AN31" s="54">
        <v>15</v>
      </c>
      <c r="AO31" s="65">
        <v>6</v>
      </c>
      <c r="AP31" s="65">
        <v>6</v>
      </c>
      <c r="AQ31" s="40">
        <f t="shared" si="1"/>
        <v>70</v>
      </c>
      <c r="AR31" s="54">
        <v>8</v>
      </c>
      <c r="AS31" s="54">
        <v>18</v>
      </c>
      <c r="AT31" s="54">
        <v>20</v>
      </c>
      <c r="AU31" s="54">
        <v>16</v>
      </c>
      <c r="AV31" s="65">
        <v>6</v>
      </c>
      <c r="AW31" s="65">
        <v>11</v>
      </c>
      <c r="AX31" s="67">
        <f t="shared" si="2"/>
        <v>79</v>
      </c>
      <c r="AY31" s="54">
        <v>49</v>
      </c>
      <c r="AZ31" s="54">
        <v>36</v>
      </c>
      <c r="BA31" s="54">
        <v>28</v>
      </c>
      <c r="BB31" s="54"/>
      <c r="BC31" s="65"/>
      <c r="BD31" s="65"/>
      <c r="BE31" s="67">
        <f t="shared" si="3"/>
        <v>113</v>
      </c>
    </row>
    <row r="32" spans="1:57" ht="21" customHeight="1" thickBot="1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1"/>
      <c r="AD32" s="36"/>
      <c r="AE32" s="36"/>
      <c r="AF32" s="36"/>
      <c r="AG32" s="36"/>
      <c r="AH32" s="36"/>
      <c r="AJ32" s="31"/>
      <c r="AQ32" s="31"/>
    </row>
    <row r="33" spans="1:43" ht="21" customHeight="1">
      <c r="A33" s="97" t="s">
        <v>42</v>
      </c>
      <c r="B33" s="98"/>
      <c r="C33" s="99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</row>
    <row r="34" spans="1:43" ht="21" customHeight="1">
      <c r="A34" s="83" t="s">
        <v>40</v>
      </c>
      <c r="B34" s="84"/>
      <c r="C34" s="5">
        <v>1097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</row>
    <row r="35" spans="1:43" ht="21" customHeight="1">
      <c r="A35" s="83" t="s">
        <v>41</v>
      </c>
      <c r="B35" s="84"/>
      <c r="C35" s="5">
        <v>3056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</row>
    <row r="36" spans="1:43" ht="21" customHeight="1">
      <c r="A36" s="83" t="s">
        <v>52</v>
      </c>
      <c r="B36" s="84"/>
      <c r="C36" s="5">
        <v>1808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</row>
    <row r="37" spans="1:43" ht="21" customHeight="1">
      <c r="A37" s="85" t="s">
        <v>68</v>
      </c>
      <c r="B37" s="84"/>
      <c r="C37" s="5">
        <v>2082</v>
      </c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</row>
    <row r="38" spans="1:43" ht="21" customHeight="1">
      <c r="A38" s="91" t="s">
        <v>72</v>
      </c>
      <c r="B38" s="80"/>
      <c r="C38" s="60">
        <v>3851</v>
      </c>
      <c r="D38" s="55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</row>
    <row r="39" spans="1:43" ht="21" customHeight="1">
      <c r="A39" s="81" t="s">
        <v>82</v>
      </c>
      <c r="B39" s="82"/>
      <c r="C39" s="60">
        <f>K60</f>
        <v>3834</v>
      </c>
      <c r="D39" s="55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</row>
    <row r="40" spans="1:43" ht="21" customHeight="1">
      <c r="A40" s="79" t="s">
        <v>98</v>
      </c>
      <c r="B40" s="80"/>
      <c r="C40" s="60">
        <f>K63</f>
        <v>5316</v>
      </c>
      <c r="D40" s="55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</row>
    <row r="41" spans="1:43" ht="21" customHeight="1" thickBot="1">
      <c r="A41" s="73" t="s">
        <v>108</v>
      </c>
      <c r="B41" s="74"/>
      <c r="C41" s="42">
        <f>K66</f>
        <v>5529</v>
      </c>
      <c r="D41" s="55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</row>
    <row r="42" spans="1:43" ht="21" customHeight="1" thickBot="1">
      <c r="D42" s="55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</row>
    <row r="43" spans="1:43" ht="21" customHeight="1">
      <c r="A43" s="86" t="s">
        <v>83</v>
      </c>
      <c r="B43" s="87"/>
      <c r="C43" s="88"/>
      <c r="D43" s="55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</row>
    <row r="44" spans="1:43" ht="21" customHeight="1">
      <c r="A44" s="68" t="s">
        <v>40</v>
      </c>
      <c r="B44" s="69"/>
      <c r="C44" s="61">
        <v>513</v>
      </c>
      <c r="D44" s="5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</row>
    <row r="45" spans="1:43" ht="21" customHeight="1">
      <c r="A45" s="68" t="s">
        <v>41</v>
      </c>
      <c r="B45" s="69"/>
      <c r="C45" s="61">
        <v>1119</v>
      </c>
      <c r="D45" s="55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</row>
    <row r="46" spans="1:43" ht="21" customHeight="1">
      <c r="A46" s="68" t="s">
        <v>52</v>
      </c>
      <c r="B46" s="69"/>
      <c r="C46" s="61">
        <v>826</v>
      </c>
      <c r="D46" s="55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2"/>
      <c r="W46" s="36"/>
      <c r="X46" s="36"/>
      <c r="Y46" s="36"/>
      <c r="Z46" s="36"/>
      <c r="AA46" s="36"/>
      <c r="AB46" s="36"/>
      <c r="AC46" s="32"/>
      <c r="AD46" s="36"/>
      <c r="AE46" s="36"/>
      <c r="AF46" s="36"/>
      <c r="AG46" s="36"/>
      <c r="AH46" s="36"/>
    </row>
    <row r="47" spans="1:43" ht="21" customHeight="1">
      <c r="A47" s="77" t="s">
        <v>68</v>
      </c>
      <c r="B47" s="78"/>
      <c r="C47" s="61">
        <v>948</v>
      </c>
      <c r="D47" s="55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2"/>
      <c r="W47" s="36"/>
      <c r="X47" s="36"/>
      <c r="Y47" s="36"/>
      <c r="Z47" s="36"/>
      <c r="AA47" s="36"/>
      <c r="AB47" s="36"/>
      <c r="AC47" s="32"/>
      <c r="AD47" s="36"/>
      <c r="AE47" s="36"/>
      <c r="AF47" s="36"/>
      <c r="AG47" s="36"/>
      <c r="AH47" s="36"/>
      <c r="AJ47" s="32"/>
    </row>
    <row r="48" spans="1:43" ht="21" customHeight="1">
      <c r="A48" s="77" t="s">
        <v>72</v>
      </c>
      <c r="B48" s="78"/>
      <c r="C48" s="62">
        <v>1452</v>
      </c>
      <c r="D48" s="55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2"/>
      <c r="W48" s="36"/>
      <c r="X48" s="36"/>
      <c r="Y48" s="36"/>
      <c r="Z48" s="36"/>
      <c r="AA48" s="36"/>
      <c r="AB48" s="36"/>
      <c r="AC48" s="32"/>
      <c r="AD48" s="36"/>
      <c r="AE48" s="36"/>
      <c r="AF48" s="36"/>
      <c r="AG48" s="36"/>
      <c r="AH48" s="36"/>
      <c r="AJ48" s="32"/>
      <c r="AQ48" s="32" t="s">
        <v>47</v>
      </c>
    </row>
    <row r="49" spans="1:34" ht="19.8">
      <c r="A49" s="77" t="s">
        <v>82</v>
      </c>
      <c r="B49" s="78"/>
      <c r="C49" s="60">
        <f>K61</f>
        <v>1393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</row>
    <row r="50" spans="1:34" ht="19.8">
      <c r="A50" s="77" t="s">
        <v>98</v>
      </c>
      <c r="B50" s="78"/>
      <c r="C50" s="60">
        <f>K64</f>
        <v>2024</v>
      </c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</row>
    <row r="51" spans="1:34" ht="20.399999999999999" thickBot="1">
      <c r="A51" s="71" t="s">
        <v>108</v>
      </c>
      <c r="B51" s="72"/>
      <c r="C51" s="42">
        <f>K67</f>
        <v>1908</v>
      </c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</row>
    <row r="52" spans="1:34">
      <c r="A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</row>
    <row r="53" spans="1:34">
      <c r="A53" s="36"/>
      <c r="B53" s="36"/>
      <c r="C53" s="36"/>
      <c r="D53" s="36"/>
      <c r="E53" s="37" t="s">
        <v>61</v>
      </c>
      <c r="F53" s="37" t="s">
        <v>62</v>
      </c>
      <c r="G53" s="37" t="s">
        <v>63</v>
      </c>
      <c r="H53" s="37" t="s">
        <v>64</v>
      </c>
      <c r="I53" s="37" t="s">
        <v>65</v>
      </c>
      <c r="J53" s="37" t="s">
        <v>66</v>
      </c>
      <c r="K53" s="38" t="s">
        <v>67</v>
      </c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</row>
    <row r="54" spans="1:34">
      <c r="A54" s="36"/>
      <c r="B54" s="36"/>
      <c r="C54" s="39" t="s">
        <v>60</v>
      </c>
      <c r="D54" s="36"/>
      <c r="E54" s="38">
        <v>180</v>
      </c>
      <c r="F54" s="38">
        <v>203</v>
      </c>
      <c r="G54" s="38">
        <v>510</v>
      </c>
      <c r="H54" s="38">
        <v>343</v>
      </c>
      <c r="I54" s="38">
        <v>310</v>
      </c>
      <c r="J54" s="38">
        <v>536</v>
      </c>
      <c r="K54" s="36">
        <f>SUM(E54:J54)</f>
        <v>2082</v>
      </c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</row>
    <row r="55" spans="1:34">
      <c r="A55" s="36"/>
      <c r="B55" s="36"/>
      <c r="C55" s="39" t="s">
        <v>69</v>
      </c>
      <c r="D55" s="36"/>
      <c r="E55" s="38">
        <v>90</v>
      </c>
      <c r="F55" s="38">
        <v>144</v>
      </c>
      <c r="G55" s="38">
        <v>198</v>
      </c>
      <c r="H55" s="38">
        <v>196</v>
      </c>
      <c r="I55" s="38">
        <v>164</v>
      </c>
      <c r="J55" s="38">
        <v>156</v>
      </c>
      <c r="K55" s="36">
        <f>SUM(E55:J55)</f>
        <v>948</v>
      </c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</row>
    <row r="56" spans="1:34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</row>
    <row r="57" spans="1:34">
      <c r="B57" s="36"/>
      <c r="C57" s="39" t="s">
        <v>73</v>
      </c>
      <c r="D57" s="36"/>
      <c r="E57" s="36">
        <v>547</v>
      </c>
      <c r="F57" s="36">
        <v>761</v>
      </c>
      <c r="G57" s="36">
        <v>849</v>
      </c>
      <c r="H57" s="36">
        <v>675</v>
      </c>
      <c r="I57" s="41">
        <v>461</v>
      </c>
      <c r="J57" s="36">
        <v>558</v>
      </c>
      <c r="K57" s="36">
        <f>SUM(E57:J57)</f>
        <v>3851</v>
      </c>
    </row>
    <row r="58" spans="1:34">
      <c r="B58" s="36"/>
      <c r="C58" s="39" t="s">
        <v>74</v>
      </c>
      <c r="D58" s="36"/>
      <c r="E58" s="36">
        <v>212</v>
      </c>
      <c r="F58" s="36">
        <v>225</v>
      </c>
      <c r="G58" s="36">
        <v>290</v>
      </c>
      <c r="H58" s="36">
        <v>267</v>
      </c>
      <c r="I58" s="41">
        <v>202</v>
      </c>
      <c r="J58" s="36">
        <v>256</v>
      </c>
      <c r="K58" s="36">
        <f>SUM(E58:J58)</f>
        <v>1452</v>
      </c>
    </row>
    <row r="60" spans="1:34">
      <c r="B60" s="36"/>
      <c r="C60" s="39" t="s">
        <v>84</v>
      </c>
      <c r="D60" s="36"/>
      <c r="E60" s="36">
        <v>743</v>
      </c>
      <c r="F60" s="36">
        <v>683</v>
      </c>
      <c r="G60" s="36">
        <v>751</v>
      </c>
      <c r="H60" s="36">
        <v>602</v>
      </c>
      <c r="I60" s="41">
        <v>393</v>
      </c>
      <c r="J60" s="36">
        <v>662</v>
      </c>
      <c r="K60" s="36">
        <f>SUM(E60:J60)</f>
        <v>3834</v>
      </c>
    </row>
    <row r="61" spans="1:34">
      <c r="B61" s="36"/>
      <c r="C61" s="39" t="s">
        <v>85</v>
      </c>
      <c r="D61" s="36"/>
      <c r="E61" s="36">
        <v>307</v>
      </c>
      <c r="F61" s="36">
        <v>248</v>
      </c>
      <c r="G61" s="36">
        <v>258</v>
      </c>
      <c r="H61" s="36">
        <v>252</v>
      </c>
      <c r="I61" s="41">
        <v>157</v>
      </c>
      <c r="J61" s="36">
        <v>171</v>
      </c>
      <c r="K61" s="36">
        <f>SUM(E61:J61)</f>
        <v>1393</v>
      </c>
    </row>
    <row r="63" spans="1:34">
      <c r="B63" s="36"/>
      <c r="C63" s="39" t="s">
        <v>99</v>
      </c>
      <c r="D63" s="36"/>
      <c r="E63" s="36">
        <v>568</v>
      </c>
      <c r="F63" s="36">
        <v>847</v>
      </c>
      <c r="G63" s="36">
        <v>1358</v>
      </c>
      <c r="H63" s="36">
        <v>873</v>
      </c>
      <c r="I63" s="41">
        <v>646</v>
      </c>
      <c r="J63" s="36">
        <v>1024</v>
      </c>
      <c r="K63" s="36">
        <f>SUM(E63:J63)</f>
        <v>5316</v>
      </c>
    </row>
    <row r="64" spans="1:34">
      <c r="B64" s="36"/>
      <c r="C64" s="39" t="s">
        <v>100</v>
      </c>
      <c r="D64" s="36"/>
      <c r="E64" s="36">
        <v>257</v>
      </c>
      <c r="F64" s="36">
        <v>350</v>
      </c>
      <c r="G64" s="36">
        <v>451</v>
      </c>
      <c r="H64" s="36">
        <v>322</v>
      </c>
      <c r="I64" s="41">
        <v>215</v>
      </c>
      <c r="J64" s="36">
        <v>429</v>
      </c>
      <c r="K64" s="36">
        <f>SUM(E64:J64)</f>
        <v>2024</v>
      </c>
    </row>
    <row r="66" spans="2:11">
      <c r="B66" s="36"/>
      <c r="C66" s="39" t="s">
        <v>109</v>
      </c>
      <c r="D66" s="36"/>
      <c r="E66" s="36">
        <v>1551</v>
      </c>
      <c r="F66" s="36">
        <v>1638</v>
      </c>
      <c r="G66" s="36">
        <v>2340</v>
      </c>
      <c r="H66" s="36"/>
      <c r="I66" s="41"/>
      <c r="J66" s="36"/>
      <c r="K66" s="36">
        <f>SUM(E66:J66)</f>
        <v>5529</v>
      </c>
    </row>
    <row r="67" spans="2:11">
      <c r="B67" s="36"/>
      <c r="C67" s="39" t="s">
        <v>110</v>
      </c>
      <c r="D67" s="36"/>
      <c r="E67" s="36">
        <v>584</v>
      </c>
      <c r="F67" s="36">
        <v>543</v>
      </c>
      <c r="G67" s="36">
        <v>781</v>
      </c>
      <c r="H67" s="36"/>
      <c r="I67" s="41"/>
      <c r="J67" s="36"/>
      <c r="K67" s="36">
        <f>SUM(E67:J67)</f>
        <v>1908</v>
      </c>
    </row>
  </sheetData>
  <mergeCells count="36">
    <mergeCell ref="U1:V2"/>
    <mergeCell ref="W1:AC2"/>
    <mergeCell ref="C6:H6"/>
    <mergeCell ref="I6:O6"/>
    <mergeCell ref="P6:V6"/>
    <mergeCell ref="W6:AC6"/>
    <mergeCell ref="I9:I10"/>
    <mergeCell ref="A38:B38"/>
    <mergeCell ref="A3:AJ3"/>
    <mergeCell ref="A34:B34"/>
    <mergeCell ref="A8:B8"/>
    <mergeCell ref="A9:B9"/>
    <mergeCell ref="C9:C10"/>
    <mergeCell ref="D9:D10"/>
    <mergeCell ref="G9:G10"/>
    <mergeCell ref="A10:B10"/>
    <mergeCell ref="A33:C33"/>
    <mergeCell ref="E9:E10"/>
    <mergeCell ref="F9:F10"/>
    <mergeCell ref="AD6:AJ6"/>
    <mergeCell ref="A51:B51"/>
    <mergeCell ref="A41:B41"/>
    <mergeCell ref="AY6:BE6"/>
    <mergeCell ref="A47:B47"/>
    <mergeCell ref="A48:B48"/>
    <mergeCell ref="A49:B49"/>
    <mergeCell ref="A50:B50"/>
    <mergeCell ref="AR6:AX6"/>
    <mergeCell ref="A40:B40"/>
    <mergeCell ref="AK6:AQ6"/>
    <mergeCell ref="A39:B39"/>
    <mergeCell ref="A35:B35"/>
    <mergeCell ref="A36:B36"/>
    <mergeCell ref="A37:B37"/>
    <mergeCell ref="A43:C43"/>
    <mergeCell ref="H9:H10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8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Sheet3 (2)</vt:lpstr>
      <vt:lpstr>'Sheet3 (2)'!Print_Area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SS17081216</dc:creator>
  <cp:lastModifiedBy>小野寺 智己</cp:lastModifiedBy>
  <cp:lastPrinted>2026-01-07T04:02:32Z</cp:lastPrinted>
  <dcterms:created xsi:type="dcterms:W3CDTF">2020-10-16T08:50:09Z</dcterms:created>
  <dcterms:modified xsi:type="dcterms:W3CDTF">2026-01-16T01:48:37Z</dcterms:modified>
</cp:coreProperties>
</file>