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2.3.137\経営総務室サーバ\04 経営企画担当\16令和７年度\310_地域貢献\03 植樹活動支援事業（全体）\06 R8公募\"/>
    </mc:Choice>
  </mc:AlternateContent>
  <xr:revisionPtr revIDLastSave="0" documentId="13_ncr:1_{4725E245-BC8C-452B-9D22-F482EC06B51E}" xr6:coauthVersionLast="47" xr6:coauthVersionMax="47" xr10:uidLastSave="{00000000-0000-0000-0000-000000000000}"/>
  <bookViews>
    <workbookView xWindow="-120" yWindow="-120" windowWidth="29040" windowHeight="15720" xr2:uid="{00000000-000D-0000-FFFF-FFFF00000000}"/>
  </bookViews>
  <sheets>
    <sheet name="入力シート" sheetId="3" r:id="rId1"/>
    <sheet name="(自動反映)希望調書別紙" sheetId="4" r:id="rId2"/>
    <sheet name="リスト" sheetId="5" state="hidden" r:id="rId3"/>
  </sheets>
  <definedNames>
    <definedName name="_xlnm.Print_Area" localSheetId="0">入力シート!$B$1:$U$5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E25" i="4"/>
  <c r="I24" i="4"/>
  <c r="E24" i="4"/>
  <c r="E22" i="4"/>
  <c r="E23" i="4"/>
  <c r="D21" i="4"/>
  <c r="D20" i="4"/>
  <c r="D19" i="4"/>
  <c r="D18" i="4"/>
  <c r="D16" i="4"/>
  <c r="D17" i="4"/>
  <c r="D15" i="4"/>
  <c r="D14" i="4"/>
  <c r="D13" i="4"/>
  <c r="D12" i="4"/>
  <c r="I1" i="4"/>
  <c r="G4" i="4"/>
  <c r="G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企業局</author>
  </authors>
  <commentList>
    <comment ref="N5" authorId="0" shapeId="0" xr:uid="{B1339D55-7444-4CC1-9E59-A9CF16335724}">
      <text>
        <r>
          <rPr>
            <b/>
            <sz val="9"/>
            <color indexed="81"/>
            <rFont val="MS P ゴシック"/>
            <family val="3"/>
            <charset val="128"/>
          </rPr>
          <t>税込みの合計を記載</t>
        </r>
      </text>
    </comment>
  </commentList>
</comments>
</file>

<file path=xl/sharedStrings.xml><?xml version="1.0" encoding="utf-8"?>
<sst xmlns="http://schemas.openxmlformats.org/spreadsheetml/2006/main" count="68" uniqueCount="59">
  <si>
    <t>№</t>
  </si>
  <si>
    <t>事業名</t>
  </si>
  <si>
    <t>申請者</t>
    <rPh sb="0" eb="3">
      <t>シンセイシャ</t>
    </rPh>
    <phoneticPr fontId="1"/>
  </si>
  <si>
    <t>開催場所</t>
    <rPh sb="0" eb="2">
      <t>カイサイ</t>
    </rPh>
    <rPh sb="2" eb="4">
      <t>バショ</t>
    </rPh>
    <phoneticPr fontId="1"/>
  </si>
  <si>
    <t>事業目的</t>
    <rPh sb="0" eb="2">
      <t>ジギョウ</t>
    </rPh>
    <rPh sb="2" eb="4">
      <t>モクテキ</t>
    </rPh>
    <phoneticPr fontId="1"/>
  </si>
  <si>
    <t>開催予定日</t>
    <rPh sb="0" eb="2">
      <t>カイサイ</t>
    </rPh>
    <rPh sb="2" eb="5">
      <t>ヨテイビ</t>
    </rPh>
    <phoneticPr fontId="1"/>
  </si>
  <si>
    <t>記載例</t>
    <rPh sb="0" eb="3">
      <t>キサイレイ</t>
    </rPh>
    <phoneticPr fontId="1"/>
  </si>
  <si>
    <t>企業局植樹事業</t>
    <rPh sb="0" eb="3">
      <t>キギョウキョク</t>
    </rPh>
    <rPh sb="3" eb="5">
      <t>ショクジュ</t>
    </rPh>
    <rPh sb="5" eb="7">
      <t>ジギョウ</t>
    </rPh>
    <phoneticPr fontId="1"/>
  </si>
  <si>
    <t>盛岡地区合同庁舎
(盛岡市内丸11-1)</t>
    <rPh sb="0" eb="4">
      <t>モリオカチク</t>
    </rPh>
    <rPh sb="4" eb="8">
      <t>ゴウドウチョウシャ</t>
    </rPh>
    <rPh sb="10" eb="13">
      <t>モリオカシ</t>
    </rPh>
    <rPh sb="13" eb="15">
      <t>ウチマル</t>
    </rPh>
    <phoneticPr fontId="1"/>
  </si>
  <si>
    <t>植樹活動実施計画</t>
    <rPh sb="0" eb="2">
      <t>ショクジュ</t>
    </rPh>
    <rPh sb="2" eb="4">
      <t>カツドウ</t>
    </rPh>
    <rPh sb="4" eb="6">
      <t>ジッシ</t>
    </rPh>
    <rPh sb="6" eb="8">
      <t>ケイカク</t>
    </rPh>
    <phoneticPr fontId="1"/>
  </si>
  <si>
    <t>項</t>
    <rPh sb="0" eb="1">
      <t>コウ</t>
    </rPh>
    <phoneticPr fontId="1"/>
  </si>
  <si>
    <t>項目</t>
    <rPh sb="0" eb="2">
      <t>コウモク</t>
    </rPh>
    <phoneticPr fontId="1"/>
  </si>
  <si>
    <t>内容</t>
    <rPh sb="0" eb="2">
      <t>ナイヨウ</t>
    </rPh>
    <phoneticPr fontId="1"/>
  </si>
  <si>
    <t>事業名</t>
    <rPh sb="0" eb="3">
      <t>ジギョウメイ</t>
    </rPh>
    <phoneticPr fontId="1"/>
  </si>
  <si>
    <t>参加予定者</t>
    <rPh sb="0" eb="5">
      <t>サンカヨテイシャ</t>
    </rPh>
    <phoneticPr fontId="1"/>
  </si>
  <si>
    <t>参加予定人数</t>
    <rPh sb="0" eb="2">
      <t>サンカ</t>
    </rPh>
    <rPh sb="2" eb="4">
      <t>ヨテイ</t>
    </rPh>
    <rPh sb="4" eb="6">
      <t>ニンズウ</t>
    </rPh>
    <phoneticPr fontId="1"/>
  </si>
  <si>
    <t>当局職員の参加希望</t>
    <rPh sb="0" eb="2">
      <t>トウキョク</t>
    </rPh>
    <rPh sb="2" eb="4">
      <t>ショクイン</t>
    </rPh>
    <rPh sb="5" eb="9">
      <t>サンカキボウ</t>
    </rPh>
    <phoneticPr fontId="1"/>
  </si>
  <si>
    <t>希望支援内容</t>
    <rPh sb="0" eb="2">
      <t>キボウ</t>
    </rPh>
    <rPh sb="2" eb="4">
      <t>シエン</t>
    </rPh>
    <rPh sb="4" eb="6">
      <t>ナイヨウ</t>
    </rPh>
    <phoneticPr fontId="1"/>
  </si>
  <si>
    <t>募集による一般参加</t>
    <rPh sb="0" eb="2">
      <t>ボシュウ</t>
    </rPh>
    <rPh sb="5" eb="7">
      <t>イッパン</t>
    </rPh>
    <rPh sb="7" eb="9">
      <t>サンカ</t>
    </rPh>
    <phoneticPr fontId="1"/>
  </si>
  <si>
    <t>令和８年度　植樹活動支援事業　活用希望調書</t>
    <rPh sb="0" eb="2">
      <t>レイワ</t>
    </rPh>
    <rPh sb="15" eb="17">
      <t>カツヨウ</t>
    </rPh>
    <rPh sb="17" eb="19">
      <t>キボウ</t>
    </rPh>
    <rPh sb="19" eb="21">
      <t>チョウショ</t>
    </rPh>
    <phoneticPr fontId="1"/>
  </si>
  <si>
    <t>参加予定者</t>
    <rPh sb="0" eb="2">
      <t>サンカ</t>
    </rPh>
    <rPh sb="2" eb="5">
      <t>ヨテイシャ</t>
    </rPh>
    <phoneticPr fontId="1"/>
  </si>
  <si>
    <t>企業局、盛岡市など</t>
    <rPh sb="0" eb="3">
      <t>キギョウキョク</t>
    </rPh>
    <rPh sb="4" eb="7">
      <t>モリオカシ</t>
    </rPh>
    <phoneticPr fontId="1"/>
  </si>
  <si>
    <t>希望支援額（円）</t>
    <rPh sb="0" eb="2">
      <t>キボウ</t>
    </rPh>
    <rPh sb="4" eb="5">
      <t>ガク</t>
    </rPh>
    <rPh sb="6" eb="7">
      <t>エン</t>
    </rPh>
    <phoneticPr fontId="1"/>
  </si>
  <si>
    <t>○○地域の環境保全及び参加する地域住民の環境意識向上を図るために実施するもの。</t>
    <rPh sb="2" eb="4">
      <t>チイキ</t>
    </rPh>
    <rPh sb="5" eb="7">
      <t>カンキョウ</t>
    </rPh>
    <rPh sb="7" eb="9">
      <t>ホゼン</t>
    </rPh>
    <rPh sb="9" eb="10">
      <t>オヨ</t>
    </rPh>
    <rPh sb="11" eb="13">
      <t>サンカ</t>
    </rPh>
    <rPh sb="15" eb="17">
      <t>チイキ</t>
    </rPh>
    <rPh sb="17" eb="19">
      <t>ジュウミン</t>
    </rPh>
    <rPh sb="20" eb="22">
      <t>カンキョウ</t>
    </rPh>
    <rPh sb="22" eb="24">
      <t>イシキ</t>
    </rPh>
    <rPh sb="24" eb="26">
      <t>コウジョウ</t>
    </rPh>
    <rPh sb="27" eb="28">
      <t>ハカ</t>
    </rPh>
    <rPh sb="32" eb="34">
      <t>ジッシ</t>
    </rPh>
    <phoneticPr fontId="1"/>
  </si>
  <si>
    <t>募集による一般参加の有無</t>
    <rPh sb="0" eb="2">
      <t>ボシュウ</t>
    </rPh>
    <rPh sb="5" eb="7">
      <t>イッパン</t>
    </rPh>
    <rPh sb="7" eb="9">
      <t>サンカ</t>
    </rPh>
    <rPh sb="10" eb="12">
      <t>ウム</t>
    </rPh>
    <phoneticPr fontId="1"/>
  </si>
  <si>
    <t>企業局職員の参加希望の有無</t>
    <rPh sb="0" eb="3">
      <t>キギョウキョク</t>
    </rPh>
    <rPh sb="3" eb="5">
      <t>ショクイン</t>
    </rPh>
    <rPh sb="6" eb="8">
      <t>サンカ</t>
    </rPh>
    <rPh sb="8" eb="10">
      <t>キボウ</t>
    </rPh>
    <rPh sb="11" eb="13">
      <t>ウム</t>
    </rPh>
    <phoneticPr fontId="1"/>
  </si>
  <si>
    <t>担当者連絡先</t>
    <rPh sb="0" eb="3">
      <t>タントウシャ</t>
    </rPh>
    <rPh sb="3" eb="6">
      <t>レンラクサキ</t>
    </rPh>
    <phoneticPr fontId="1"/>
  </si>
  <si>
    <t>所属</t>
    <rPh sb="0" eb="2">
      <t>ショゾク</t>
    </rPh>
    <phoneticPr fontId="1"/>
  </si>
  <si>
    <t>職</t>
    <rPh sb="0" eb="1">
      <t>ショク</t>
    </rPh>
    <phoneticPr fontId="1"/>
  </si>
  <si>
    <t>氏名</t>
    <rPh sb="0" eb="2">
      <t>シメイ</t>
    </rPh>
    <phoneticPr fontId="1"/>
  </si>
  <si>
    <t>FAX</t>
    <phoneticPr fontId="1"/>
  </si>
  <si>
    <t>E-Mailアドレス</t>
    <phoneticPr fontId="1"/>
  </si>
  <si>
    <t>所属：</t>
    <rPh sb="0" eb="2">
      <t>ショゾク</t>
    </rPh>
    <phoneticPr fontId="1"/>
  </si>
  <si>
    <t>職・氏名：</t>
    <rPh sb="0" eb="1">
      <t>ショク</t>
    </rPh>
    <rPh sb="2" eb="4">
      <t>シメイ</t>
    </rPh>
    <phoneticPr fontId="1"/>
  </si>
  <si>
    <t>FAX：</t>
    <phoneticPr fontId="1"/>
  </si>
  <si>
    <t>E-Mailアドレス：</t>
    <phoneticPr fontId="1"/>
  </si>
  <si>
    <t>有</t>
    <rPh sb="0" eb="1">
      <t>アリ</t>
    </rPh>
    <phoneticPr fontId="1"/>
  </si>
  <si>
    <t>無</t>
    <rPh sb="0" eb="1">
      <t>ナ</t>
    </rPh>
    <phoneticPr fontId="1"/>
  </si>
  <si>
    <t>希望支援額(円・税込)</t>
    <rPh sb="0" eb="2">
      <t>キボウ</t>
    </rPh>
    <rPh sb="2" eb="5">
      <t>シエンガク</t>
    </rPh>
    <rPh sb="6" eb="7">
      <t>エン</t>
    </rPh>
    <rPh sb="8" eb="10">
      <t>ゼイコ</t>
    </rPh>
    <phoneticPr fontId="1"/>
  </si>
  <si>
    <t>岩手県企業局経営総務室</t>
    <rPh sb="0" eb="3">
      <t>イワテケン</t>
    </rPh>
    <rPh sb="3" eb="6">
      <t>キギョウキョク</t>
    </rPh>
    <rPh sb="6" eb="11">
      <t>ケイエイソウムシツ</t>
    </rPh>
    <phoneticPr fontId="1"/>
  </si>
  <si>
    <t>主任</t>
    <rPh sb="0" eb="2">
      <t>シュニン</t>
    </rPh>
    <phoneticPr fontId="1"/>
  </si>
  <si>
    <t>企業　太郎</t>
    <rPh sb="0" eb="2">
      <t>キギョウ</t>
    </rPh>
    <rPh sb="3" eb="5">
      <t>タロウ</t>
    </rPh>
    <phoneticPr fontId="1"/>
  </si>
  <si>
    <t>019-629-6389</t>
    <phoneticPr fontId="1"/>
  </si>
  <si>
    <t>019-629-6384</t>
    <phoneticPr fontId="1"/>
  </si>
  <si>
    <t>住所</t>
    <rPh sb="0" eb="2">
      <t>ジュウショ</t>
    </rPh>
    <phoneticPr fontId="1"/>
  </si>
  <si>
    <t>盛岡市内丸11-1</t>
    <rPh sb="0" eb="3">
      <t>モリオカシ</t>
    </rPh>
    <rPh sb="3" eb="5">
      <t>ウチマル</t>
    </rPh>
    <phoneticPr fontId="1"/>
  </si>
  <si>
    <t>岩手県企業局長　小島　純　様</t>
    <rPh sb="0" eb="3">
      <t>イワテケン</t>
    </rPh>
    <rPh sb="3" eb="7">
      <t>キギョウキョクチョウ</t>
    </rPh>
    <rPh sb="8" eb="10">
      <t>オジマ</t>
    </rPh>
    <rPh sb="11" eb="12">
      <t>ジュン</t>
    </rPh>
    <rPh sb="13" eb="14">
      <t>サマ</t>
    </rPh>
    <phoneticPr fontId="1"/>
  </si>
  <si>
    <t>住　所</t>
    <rPh sb="0" eb="1">
      <t>スミ</t>
    </rPh>
    <rPh sb="2" eb="3">
      <t>ショ</t>
    </rPh>
    <phoneticPr fontId="1"/>
  </si>
  <si>
    <t>氏　名</t>
    <rPh sb="0" eb="1">
      <t>シ</t>
    </rPh>
    <rPh sb="2" eb="3">
      <t>ナ</t>
    </rPh>
    <phoneticPr fontId="1"/>
  </si>
  <si>
    <t>令和８年度植樹活動支援事業活用希望調書</t>
    <rPh sb="0" eb="2">
      <t>レイワ</t>
    </rPh>
    <rPh sb="3" eb="5">
      <t>ネンド</t>
    </rPh>
    <rPh sb="5" eb="7">
      <t>ショクジュ</t>
    </rPh>
    <rPh sb="7" eb="9">
      <t>カツドウ</t>
    </rPh>
    <rPh sb="9" eb="11">
      <t>シエン</t>
    </rPh>
    <rPh sb="11" eb="13">
      <t>ジギョウ</t>
    </rPh>
    <rPh sb="13" eb="15">
      <t>カツヨウ</t>
    </rPh>
    <rPh sb="15" eb="17">
      <t>キボウ</t>
    </rPh>
    <rPh sb="17" eb="19">
      <t>チョウショ</t>
    </rPh>
    <phoneticPr fontId="1"/>
  </si>
  <si>
    <t>調書提出日</t>
    <rPh sb="0" eb="2">
      <t>チョウショ</t>
    </rPh>
    <rPh sb="2" eb="5">
      <t>テイシュツビ</t>
    </rPh>
    <phoneticPr fontId="1"/>
  </si>
  <si>
    <t>(押印不要)　</t>
    <rPh sb="1" eb="3">
      <t>オウイン</t>
    </rPh>
    <rPh sb="3" eb="5">
      <t>フヨウ</t>
    </rPh>
    <phoneticPr fontId="1"/>
  </si>
  <si>
    <t>電話番号：</t>
    <rPh sb="0" eb="2">
      <t>デンワ</t>
    </rPh>
    <rPh sb="2" eb="4">
      <t>バンゴウ</t>
    </rPh>
    <phoneticPr fontId="1"/>
  </si>
  <si>
    <t>①苗木
コナラ　100本　×　1,100円　= 110,000円
②資材
銘板　１枚　×　90,000円　＝　90,000円</t>
    <rPh sb="1" eb="3">
      <t>ナエギ</t>
    </rPh>
    <rPh sb="11" eb="12">
      <t>ホン</t>
    </rPh>
    <rPh sb="20" eb="21">
      <t>エン</t>
    </rPh>
    <rPh sb="31" eb="32">
      <t>エン</t>
    </rPh>
    <rPh sb="35" eb="37">
      <t>シザイ</t>
    </rPh>
    <rPh sb="38" eb="40">
      <t>メイバン</t>
    </rPh>
    <rPh sb="42" eb="43">
      <t>マイ</t>
    </rPh>
    <rPh sb="52" eb="53">
      <t>エン</t>
    </rPh>
    <rPh sb="62" eb="63">
      <t>エン</t>
    </rPh>
    <phoneticPr fontId="1"/>
  </si>
  <si>
    <t xml:space="preserve">希望支援内容
</t>
    <rPh sb="0" eb="2">
      <t>キボウ</t>
    </rPh>
    <rPh sb="2" eb="4">
      <t>シエン</t>
    </rPh>
    <rPh sb="4" eb="6">
      <t>ナイヨウ</t>
    </rPh>
    <phoneticPr fontId="1"/>
  </si>
  <si>
    <t>　次のとおり計画している植樹活動への支援を希望します。</t>
    <rPh sb="1" eb="2">
      <t>ツギ</t>
    </rPh>
    <rPh sb="6" eb="8">
      <t>ケイカク</t>
    </rPh>
    <rPh sb="12" eb="14">
      <t>ショクジュ</t>
    </rPh>
    <rPh sb="14" eb="16">
      <t>カツドウ</t>
    </rPh>
    <rPh sb="18" eb="20">
      <t>シエン</t>
    </rPh>
    <rPh sb="21" eb="23">
      <t>キボウ</t>
    </rPh>
    <phoneticPr fontId="1"/>
  </si>
  <si>
    <t>電話番号</t>
    <rPh sb="0" eb="2">
      <t>デンワ</t>
    </rPh>
    <rPh sb="2" eb="4">
      <t>バンゴウ</t>
    </rPh>
    <phoneticPr fontId="1"/>
  </si>
  <si>
    <t>EB0001@pref.iwate.jp</t>
    <phoneticPr fontId="1"/>
  </si>
  <si>
    <t>岩手県企業局　岩手　太郎</t>
    <rPh sb="0" eb="3">
      <t>イワテケン</t>
    </rPh>
    <rPh sb="3" eb="6">
      <t>キギョウキョク</t>
    </rPh>
    <rPh sb="7" eb="9">
      <t>イワテ</t>
    </rPh>
    <rPh sb="10" eb="12">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</si>
</sst>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9">
    <font>
      <sz val="11"/>
      <color theme="1"/>
      <name val="游ゴシック"/>
      <family val="2"/>
      <charset val="128"/>
      <scheme val="minor"/>
    </font>
    <font>
      <sz val="6"/>
      <name val="游ゴシック"/>
      <family val="2"/>
      <charset val="128"/>
      <scheme val="minor"/>
    </font>
    <font>
      <sz val="10.5"/>
      <name val="ＭＳ 明朝"/>
      <family val="1"/>
      <charset val="128"/>
    </font>
    <font>
      <sz val="10"/>
      <color theme="1"/>
      <name val="游ゴシック"/>
      <family val="2"/>
      <charset val="128"/>
      <scheme val="minor"/>
    </font>
    <font>
      <sz val="9"/>
      <color theme="1"/>
      <name val="游ゴシック"/>
      <family val="2"/>
      <charset val="128"/>
      <scheme val="minor"/>
    </font>
    <font>
      <u/>
      <sz val="11"/>
      <color theme="10"/>
      <name val="游ゴシック"/>
      <family val="2"/>
      <charset val="128"/>
      <scheme val="minor"/>
    </font>
    <font>
      <sz val="14"/>
      <color theme="1"/>
      <name val="Meiryo UI"/>
      <family val="3"/>
      <charset val="128"/>
    </font>
    <font>
      <sz val="11"/>
      <color theme="1"/>
      <name val="Meiryo UI"/>
      <family val="3"/>
      <charset val="128"/>
    </font>
    <font>
      <sz val="9"/>
      <color theme="1"/>
      <name val="Meiryo UI"/>
      <family val="3"/>
      <charset val="128"/>
    </font>
    <font>
      <sz val="10"/>
      <name val="Meiryo UI"/>
      <family val="3"/>
      <charset val="128"/>
    </font>
    <font>
      <sz val="10"/>
      <color theme="1"/>
      <name val="Meiryo UI"/>
      <family val="3"/>
      <charset val="128"/>
    </font>
    <font>
      <sz val="10.5"/>
      <name val="Meiryo UI"/>
      <family val="3"/>
      <charset val="128"/>
    </font>
    <font>
      <sz val="10.5"/>
      <color theme="1"/>
      <name val="Meiryo UI"/>
      <family val="3"/>
      <charset val="128"/>
    </font>
    <font>
      <sz val="10.5"/>
      <color rgb="FFFF0000"/>
      <name val="Meiryo UI"/>
      <family val="3"/>
      <charset val="128"/>
    </font>
    <font>
      <b/>
      <sz val="14"/>
      <color theme="1"/>
      <name val="Meiryo UI"/>
      <family val="3"/>
      <charset val="128"/>
    </font>
    <font>
      <u/>
      <sz val="10"/>
      <color theme="10"/>
      <name val="Meiryo UI"/>
      <family val="3"/>
      <charset val="128"/>
    </font>
    <font>
      <sz val="10"/>
      <color theme="1"/>
      <name val="游ゴシック"/>
      <family val="3"/>
      <charset val="128"/>
      <scheme val="minor"/>
    </font>
    <font>
      <sz val="10"/>
      <color theme="0" tint="-0.249977111117893"/>
      <name val="游ゴシック"/>
      <family val="2"/>
      <charset val="128"/>
      <scheme val="minor"/>
    </font>
    <font>
      <b/>
      <sz val="9"/>
      <color indexed="81"/>
      <name val="MS P ゴシック"/>
      <family val="3"/>
      <charset val="128"/>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3" fillId="0" borderId="3"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5" borderId="3" xfId="0" applyFont="1" applyFill="1" applyBorder="1" applyAlignment="1">
      <alignment horizontal="center" vertical="center"/>
    </xf>
    <xf numFmtId="0" fontId="3" fillId="0" borderId="17" xfId="0" applyFont="1" applyBorder="1">
      <alignment vertical="center"/>
    </xf>
    <xf numFmtId="0" fontId="3" fillId="0" borderId="16" xfId="0" applyFont="1" applyBorder="1" applyAlignment="1">
      <alignment horizontal="distributed" vertical="center"/>
    </xf>
    <xf numFmtId="0" fontId="3" fillId="0" borderId="13" xfId="0" applyFont="1" applyBorder="1" applyAlignment="1">
      <alignment horizontal="distributed" vertical="center"/>
    </xf>
    <xf numFmtId="0" fontId="3" fillId="0" borderId="9" xfId="0" applyFont="1" applyBorder="1" applyAlignment="1">
      <alignment horizontal="distributed" vertical="center"/>
    </xf>
    <xf numFmtId="0" fontId="3" fillId="0" borderId="5"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9" fillId="0" borderId="3" xfId="0" applyFont="1" applyBorder="1">
      <alignment vertical="center"/>
    </xf>
    <xf numFmtId="0" fontId="10" fillId="0" borderId="3" xfId="0" applyFont="1" applyBorder="1">
      <alignment vertical="center"/>
    </xf>
    <xf numFmtId="0" fontId="12"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176" fontId="11" fillId="0" borderId="0" xfId="0" applyNumberFormat="1" applyFont="1" applyAlignment="1">
      <alignment horizontal="right" vertical="center" shrinkToFit="1"/>
    </xf>
    <xf numFmtId="0" fontId="11"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justify"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14" fillId="0" borderId="0" xfId="0" applyFont="1">
      <alignment vertical="center"/>
    </xf>
    <xf numFmtId="0" fontId="9" fillId="3" borderId="24" xfId="0" applyFont="1" applyFill="1" applyBorder="1" applyAlignment="1">
      <alignment horizontal="left" vertical="center"/>
    </xf>
    <xf numFmtId="0" fontId="10" fillId="3" borderId="24" xfId="0" applyFont="1" applyFill="1" applyBorder="1" applyAlignment="1">
      <alignment horizontal="left" vertical="center"/>
    </xf>
    <xf numFmtId="0" fontId="7" fillId="0" borderId="0" xfId="0" applyFont="1" applyAlignment="1">
      <alignment horizontal="left"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3" xfId="0" applyFont="1" applyFill="1" applyBorder="1" applyAlignment="1">
      <alignment horizontal="center" vertical="center"/>
    </xf>
    <xf numFmtId="0" fontId="10" fillId="4" borderId="22"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6" xfId="0" applyFont="1" applyFill="1" applyBorder="1" applyAlignment="1">
      <alignment horizontal="left" vertical="center" wrapText="1"/>
    </xf>
    <xf numFmtId="56" fontId="10" fillId="2" borderId="6" xfId="0" applyNumberFormat="1" applyFont="1" applyFill="1" applyBorder="1" applyAlignment="1">
      <alignment horizontal="left" vertical="center" wrapText="1"/>
    </xf>
    <xf numFmtId="0" fontId="10" fillId="3" borderId="6" xfId="0" applyFont="1" applyFill="1" applyBorder="1" applyAlignment="1">
      <alignment horizontal="left" vertical="center" wrapText="1"/>
    </xf>
    <xf numFmtId="0" fontId="9" fillId="0" borderId="7" xfId="0" applyFont="1" applyBorder="1" applyAlignment="1">
      <alignment horizontal="center" vertical="center" wrapText="1"/>
    </xf>
    <xf numFmtId="0" fontId="9" fillId="0" borderId="6" xfId="0" applyFont="1" applyBorder="1" applyAlignment="1">
      <alignment horizontal="justify" vertical="center" wrapText="1"/>
    </xf>
    <xf numFmtId="56" fontId="9"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3" fontId="9" fillId="0" borderId="6" xfId="0" applyNumberFormat="1" applyFont="1" applyBorder="1" applyAlignment="1">
      <alignment horizontal="center" vertical="center" wrapText="1"/>
    </xf>
    <xf numFmtId="0" fontId="9" fillId="0" borderId="6" xfId="0" applyFont="1" applyBorder="1" applyAlignment="1">
      <alignment vertical="center" wrapText="1"/>
    </xf>
    <xf numFmtId="0" fontId="15" fillId="0" borderId="3" xfId="1" applyFont="1" applyBorder="1">
      <alignment vertical="center"/>
    </xf>
    <xf numFmtId="0" fontId="10" fillId="4" borderId="2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8" xfId="0" applyFont="1" applyFill="1" applyBorder="1" applyAlignment="1">
      <alignment horizontal="center" vertical="center" wrapText="1"/>
    </xf>
    <xf numFmtId="56" fontId="9" fillId="0" borderId="8" xfId="0" applyNumberFormat="1"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right" vertical="center"/>
    </xf>
    <xf numFmtId="56" fontId="10" fillId="2" borderId="8" xfId="0" applyNumberFormat="1" applyFont="1" applyFill="1" applyBorder="1" applyAlignment="1">
      <alignment horizontal="center" vertical="center" wrapText="1"/>
    </xf>
    <xf numFmtId="3" fontId="10" fillId="2" borderId="6" xfId="0" applyNumberFormat="1" applyFont="1" applyFill="1" applyBorder="1" applyAlignment="1">
      <alignment horizontal="center" vertical="center" wrapText="1"/>
    </xf>
    <xf numFmtId="0" fontId="3" fillId="0" borderId="3" xfId="0" applyFont="1" applyBorder="1" applyAlignment="1">
      <alignment vertical="center" wrapText="1"/>
    </xf>
    <xf numFmtId="0" fontId="3" fillId="0" borderId="12" xfId="0" applyFont="1" applyBorder="1" applyAlignment="1">
      <alignment horizontal="left" vertical="center"/>
    </xf>
    <xf numFmtId="0" fontId="3" fillId="0" borderId="17" xfId="0" applyFont="1" applyBorder="1" applyAlignment="1">
      <alignment horizontal="left" vertical="center"/>
    </xf>
    <xf numFmtId="58" fontId="3" fillId="0" borderId="0" xfId="0" applyNumberFormat="1" applyFont="1" applyAlignment="1">
      <alignment horizontal="right" vertical="center"/>
    </xf>
    <xf numFmtId="0" fontId="5" fillId="3" borderId="24" xfId="1" applyFill="1" applyBorder="1" applyAlignment="1">
      <alignment horizontal="left" vertical="center"/>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18"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6" fillId="0" borderId="0" xfId="0" applyFont="1" applyAlignment="1">
      <alignment horizontal="center" vertical="center"/>
    </xf>
    <xf numFmtId="0" fontId="3" fillId="5" borderId="3" xfId="0" applyFont="1" applyFill="1" applyBorder="1" applyAlignment="1">
      <alignment horizontal="center" vertical="center"/>
    </xf>
    <xf numFmtId="0" fontId="3" fillId="0" borderId="0" xfId="0" applyFont="1" applyAlignment="1">
      <alignment horizontal="left" vertical="center"/>
    </xf>
    <xf numFmtId="0" fontId="16" fillId="0" borderId="0" xfId="0" applyFont="1" applyAlignment="1">
      <alignment horizontal="left"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left" vertical="center" shrinkToFit="1"/>
    </xf>
    <xf numFmtId="0" fontId="3" fillId="0" borderId="3" xfId="0" applyFont="1" applyBorder="1" applyAlignment="1">
      <alignment horizontal="left" vertical="top" wrapText="1"/>
    </xf>
    <xf numFmtId="56" fontId="3" fillId="0" borderId="3" xfId="0" applyNumberFormat="1" applyFont="1" applyBorder="1" applyAlignment="1">
      <alignment horizontal="center" vertical="center"/>
    </xf>
    <xf numFmtId="0" fontId="4" fillId="0" borderId="3" xfId="0" applyFont="1" applyBorder="1" applyAlignment="1">
      <alignment horizontal="left" vertical="center" wrapText="1" shrinkToFit="1"/>
    </xf>
    <xf numFmtId="0" fontId="3" fillId="0" borderId="14" xfId="0" applyFont="1" applyBorder="1" applyAlignment="1">
      <alignment horizontal="left" vertical="center" shrinkToFit="1"/>
    </xf>
    <xf numFmtId="0" fontId="3" fillId="0" borderId="11" xfId="0" applyFont="1" applyBorder="1" applyAlignment="1">
      <alignment horizontal="left" vertical="center" shrinkToFit="1"/>
    </xf>
    <xf numFmtId="3" fontId="3" fillId="0" borderId="3" xfId="0" applyNumberFormat="1" applyFont="1" applyBorder="1" applyAlignment="1">
      <alignment horizontal="center" vertical="center"/>
    </xf>
    <xf numFmtId="0" fontId="3" fillId="0" borderId="0" xfId="0" applyFont="1" applyBorder="1" applyAlignment="1">
      <alignment horizontal="left" vertical="center" shrinkToFit="1"/>
    </xf>
    <xf numFmtId="0" fontId="3" fillId="0" borderId="0" xfId="0" applyFont="1" applyBorder="1" applyAlignment="1">
      <alignment horizontal="left" vertical="center"/>
    </xf>
    <xf numFmtId="0" fontId="3" fillId="0" borderId="0" xfId="0" applyFont="1" applyBorder="1">
      <alignment vertical="center"/>
    </xf>
    <xf numFmtId="0" fontId="3" fillId="0" borderId="8" xfId="0" applyFont="1" applyBorder="1">
      <alignment vertical="center"/>
    </xf>
    <xf numFmtId="0" fontId="3" fillId="0" borderId="13"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B0001@pref.iwate.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U13"/>
  <sheetViews>
    <sheetView tabSelected="1" view="pageBreakPreview" zoomScaleNormal="100" zoomScaleSheetLayoutView="100" workbookViewId="0">
      <pane xSplit="7" topLeftCell="P1" activePane="topRight" state="frozen"/>
      <selection activeCell="A16" sqref="A16"/>
      <selection pane="topRight" activeCell="U9" sqref="U9"/>
    </sheetView>
  </sheetViews>
  <sheetFormatPr defaultRowHeight="15.75"/>
  <cols>
    <col min="1" max="1" width="1.625" style="15" customWidth="1"/>
    <col min="2" max="2" width="5.125" style="15" customWidth="1"/>
    <col min="3" max="3" width="12.875" style="15" customWidth="1"/>
    <col min="4" max="5" width="22.75" style="16" customWidth="1"/>
    <col min="6" max="6" width="35" style="15" customWidth="1"/>
    <col min="7" max="7" width="8.5" style="15" bestFit="1" customWidth="1"/>
    <col min="8" max="8" width="19.375" style="15" customWidth="1"/>
    <col min="9" max="9" width="64.5" style="15" customWidth="1"/>
    <col min="10" max="10" width="15.5" style="15" bestFit="1" customWidth="1"/>
    <col min="11" max="11" width="10.5" style="15" bestFit="1" customWidth="1"/>
    <col min="12" max="13" width="10.5" style="15" customWidth="1"/>
    <col min="14" max="14" width="12.75" style="15" customWidth="1"/>
    <col min="15" max="15" width="35.875" style="15" customWidth="1"/>
    <col min="16" max="16" width="20.375" style="15" bestFit="1" customWidth="1"/>
    <col min="17" max="17" width="9" style="15"/>
    <col min="18" max="18" width="10.125" style="15" bestFit="1" customWidth="1"/>
    <col min="19" max="20" width="12.625" style="15" bestFit="1" customWidth="1"/>
    <col min="21" max="21" width="23.875" style="15" bestFit="1" customWidth="1"/>
    <col min="22" max="16384" width="9" style="15"/>
  </cols>
  <sheetData>
    <row r="1" spans="2:21" ht="20.25" thickBot="1">
      <c r="B1" s="30" t="s">
        <v>19</v>
      </c>
      <c r="C1" s="30"/>
      <c r="D1" s="14"/>
      <c r="E1" s="14"/>
      <c r="F1" s="13"/>
      <c r="G1" s="13"/>
      <c r="I1" s="13"/>
      <c r="J1" s="13"/>
      <c r="K1" s="13"/>
      <c r="L1" s="13"/>
      <c r="M1" s="13"/>
      <c r="N1" s="13"/>
      <c r="O1" s="13"/>
    </row>
    <row r="2" spans="2:21" s="16" customFormat="1" ht="46.5" customHeight="1">
      <c r="B2" s="34" t="s">
        <v>0</v>
      </c>
      <c r="C2" s="52" t="s">
        <v>50</v>
      </c>
      <c r="D2" s="67" t="s">
        <v>2</v>
      </c>
      <c r="E2" s="68"/>
      <c r="F2" s="35" t="s">
        <v>1</v>
      </c>
      <c r="G2" s="35" t="s">
        <v>5</v>
      </c>
      <c r="H2" s="35" t="s">
        <v>3</v>
      </c>
      <c r="I2" s="35" t="s">
        <v>4</v>
      </c>
      <c r="J2" s="35" t="s">
        <v>20</v>
      </c>
      <c r="K2" s="35" t="s">
        <v>15</v>
      </c>
      <c r="L2" s="35" t="s">
        <v>24</v>
      </c>
      <c r="M2" s="35" t="s">
        <v>25</v>
      </c>
      <c r="N2" s="35" t="s">
        <v>22</v>
      </c>
      <c r="O2" s="35" t="s">
        <v>17</v>
      </c>
      <c r="P2" s="64" t="s">
        <v>26</v>
      </c>
      <c r="Q2" s="65"/>
      <c r="R2" s="65"/>
      <c r="S2" s="65"/>
      <c r="T2" s="65"/>
      <c r="U2" s="66"/>
    </row>
    <row r="3" spans="2:21" s="16" customFormat="1" ht="20.25" customHeight="1" thickBot="1">
      <c r="B3" s="36"/>
      <c r="C3" s="53"/>
      <c r="D3" s="51" t="s">
        <v>44</v>
      </c>
      <c r="E3" s="51" t="s">
        <v>29</v>
      </c>
      <c r="F3" s="37"/>
      <c r="G3" s="37"/>
      <c r="H3" s="37"/>
      <c r="I3" s="37"/>
      <c r="J3" s="37"/>
      <c r="K3" s="37"/>
      <c r="L3" s="37"/>
      <c r="M3" s="37"/>
      <c r="N3" s="37"/>
      <c r="O3" s="37"/>
      <c r="P3" s="38" t="s">
        <v>27</v>
      </c>
      <c r="Q3" s="38" t="s">
        <v>28</v>
      </c>
      <c r="R3" s="38" t="s">
        <v>29</v>
      </c>
      <c r="S3" s="38" t="s">
        <v>56</v>
      </c>
      <c r="T3" s="38" t="s">
        <v>30</v>
      </c>
      <c r="U3" s="39" t="s">
        <v>31</v>
      </c>
    </row>
    <row r="4" spans="2:21" s="33" customFormat="1" ht="70.5" customHeight="1" thickTop="1">
      <c r="B4" s="40" t="s">
        <v>6</v>
      </c>
      <c r="C4" s="57">
        <v>46059</v>
      </c>
      <c r="D4" s="41" t="s">
        <v>45</v>
      </c>
      <c r="E4" s="41" t="s">
        <v>58</v>
      </c>
      <c r="F4" s="41" t="s">
        <v>7</v>
      </c>
      <c r="G4" s="42">
        <v>45658</v>
      </c>
      <c r="H4" s="43" t="s">
        <v>8</v>
      </c>
      <c r="I4" s="41" t="s">
        <v>23</v>
      </c>
      <c r="J4" s="41" t="s">
        <v>21</v>
      </c>
      <c r="K4" s="41">
        <v>200</v>
      </c>
      <c r="L4" s="41" t="s">
        <v>36</v>
      </c>
      <c r="M4" s="41" t="s">
        <v>36</v>
      </c>
      <c r="N4" s="58">
        <v>200000</v>
      </c>
      <c r="O4" s="41" t="s">
        <v>53</v>
      </c>
      <c r="P4" s="31" t="s">
        <v>39</v>
      </c>
      <c r="Q4" s="32" t="s">
        <v>40</v>
      </c>
      <c r="R4" s="32" t="s">
        <v>41</v>
      </c>
      <c r="S4" s="32" t="s">
        <v>42</v>
      </c>
      <c r="T4" s="32" t="s">
        <v>43</v>
      </c>
      <c r="U4" s="63" t="s">
        <v>57</v>
      </c>
    </row>
    <row r="5" spans="2:21" s="19" customFormat="1" ht="90" customHeight="1">
      <c r="B5" s="44"/>
      <c r="C5" s="54"/>
      <c r="D5" s="45"/>
      <c r="E5" s="45"/>
      <c r="F5" s="45"/>
      <c r="G5" s="46"/>
      <c r="H5" s="47"/>
      <c r="I5" s="45"/>
      <c r="J5" s="45"/>
      <c r="K5" s="45"/>
      <c r="L5" s="47"/>
      <c r="M5" s="47"/>
      <c r="N5" s="48"/>
      <c r="O5" s="49"/>
      <c r="P5" s="17"/>
      <c r="Q5" s="18"/>
      <c r="R5" s="18"/>
      <c r="S5" s="18"/>
      <c r="T5" s="18"/>
      <c r="U5" s="50"/>
    </row>
    <row r="6" spans="2:21">
      <c r="H6" s="16"/>
    </row>
    <row r="7" spans="2:21">
      <c r="H7" s="16"/>
      <c r="N7" s="16"/>
    </row>
    <row r="8" spans="2:21" s="19" customFormat="1" ht="30.6" customHeight="1">
      <c r="B8" s="20"/>
      <c r="C8" s="20"/>
      <c r="D8" s="20"/>
      <c r="E8" s="20"/>
      <c r="F8" s="21"/>
      <c r="G8" s="21"/>
      <c r="H8" s="20"/>
      <c r="I8" s="20"/>
      <c r="J8" s="20"/>
      <c r="K8" s="20"/>
      <c r="M8" s="20"/>
      <c r="N8" s="22"/>
      <c r="O8" s="20"/>
    </row>
    <row r="9" spans="2:21" s="19" customFormat="1" ht="30.6" customHeight="1">
      <c r="B9" s="20"/>
      <c r="C9" s="20"/>
      <c r="D9" s="20"/>
      <c r="E9" s="20"/>
      <c r="F9" s="21"/>
      <c r="G9" s="21"/>
      <c r="H9" s="20"/>
      <c r="I9" s="23"/>
      <c r="J9" s="23"/>
      <c r="K9" s="23"/>
      <c r="M9" s="23"/>
      <c r="N9" s="22"/>
      <c r="O9" s="23"/>
    </row>
    <row r="10" spans="2:21" s="19" customFormat="1" ht="30.6" customHeight="1">
      <c r="B10" s="24"/>
      <c r="C10" s="24"/>
      <c r="D10" s="24"/>
      <c r="E10" s="24"/>
      <c r="F10" s="25"/>
      <c r="G10" s="25"/>
      <c r="H10" s="24"/>
      <c r="I10" s="20"/>
      <c r="J10" s="20"/>
      <c r="K10" s="20"/>
      <c r="L10" s="20"/>
      <c r="M10" s="20"/>
      <c r="N10" s="22"/>
      <c r="O10" s="20"/>
    </row>
    <row r="11" spans="2:21" s="19" customFormat="1">
      <c r="D11" s="26"/>
      <c r="E11" s="26"/>
      <c r="H11" s="15"/>
    </row>
    <row r="12" spans="2:21">
      <c r="B12" s="19"/>
      <c r="C12" s="19"/>
      <c r="D12" s="27"/>
      <c r="E12" s="27"/>
      <c r="F12" s="28"/>
      <c r="G12" s="28"/>
      <c r="I12" s="28"/>
      <c r="J12" s="28"/>
      <c r="K12" s="28"/>
      <c r="L12" s="28"/>
      <c r="M12" s="28"/>
      <c r="N12" s="28"/>
      <c r="O12" s="19"/>
    </row>
    <row r="13" spans="2:21">
      <c r="B13" s="29"/>
      <c r="C13" s="29"/>
      <c r="D13" s="27"/>
      <c r="E13" s="27"/>
      <c r="F13" s="29"/>
      <c r="G13" s="29"/>
      <c r="I13" s="29"/>
      <c r="J13" s="29"/>
      <c r="K13" s="29"/>
      <c r="L13" s="29"/>
      <c r="M13" s="29"/>
      <c r="N13" s="29"/>
      <c r="O13" s="29"/>
    </row>
  </sheetData>
  <mergeCells count="2">
    <mergeCell ref="P2:U2"/>
    <mergeCell ref="D2:E2"/>
  </mergeCells>
  <phoneticPr fontId="1"/>
  <hyperlinks>
    <hyperlink ref="U4" r:id="rId1" xr:uid="{64F37C78-CD7B-4A7B-9BB7-F7858F74010E}"/>
  </hyperlinks>
  <printOptions horizontalCentered="1" verticalCentered="1"/>
  <pageMargins left="0.70866141732283472" right="0.70866141732283472" top="0.74803149606299213" bottom="0.74803149606299213" header="0.31496062992125984" footer="0.31496062992125984"/>
  <pageSetup paperSize="8" scale="47" orientation="landscape" cellComments="asDisplayed" r:id="rId2"/>
  <legacyDrawing r:id="rId3"/>
  <extLst>
    <ext xmlns:x14="http://schemas.microsoft.com/office/spreadsheetml/2009/9/main" uri="{CCE6A557-97BC-4b89-ADB6-D9C93CAAB3DF}">
      <x14:dataValidations xmlns:xm="http://schemas.microsoft.com/office/excel/2006/main" count="1">
        <x14:dataValidation type="list" errorStyle="information" showInputMessage="1" showErrorMessage="1" xr:uid="{8EC80E5E-855F-4E67-8BA8-8A38AE13B065}">
          <x14:formula1>
            <xm:f>リスト!$B$2:$B$3</xm:f>
          </x14:formula1>
          <xm:sqref>L4:M5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E5D6A-AC1D-4B70-B72C-925343FC2163}">
  <sheetPr>
    <tabColor theme="0" tint="-0.249977111117893"/>
  </sheetPr>
  <dimension ref="B1:J188"/>
  <sheetViews>
    <sheetView view="pageLayout" zoomScaleNormal="100" workbookViewId="0">
      <selection activeCell="D21" sqref="D21:I21"/>
    </sheetView>
  </sheetViews>
  <sheetFormatPr defaultColWidth="8.75" defaultRowHeight="16.5"/>
  <cols>
    <col min="1" max="1" width="2.25" style="1" customWidth="1"/>
    <col min="2" max="2" width="3.375" style="1" customWidth="1"/>
    <col min="3" max="3" width="16.75" style="1" bestFit="1" customWidth="1"/>
    <col min="4" max="4" width="15" style="1" bestFit="1" customWidth="1"/>
    <col min="5" max="5" width="6.125" style="1" customWidth="1"/>
    <col min="6" max="6" width="1.125" style="1" customWidth="1"/>
    <col min="7" max="7" width="7.625" style="1" customWidth="1"/>
    <col min="8" max="8" width="7.375" style="1" customWidth="1"/>
    <col min="9" max="9" width="20.5" style="1" customWidth="1"/>
    <col min="10" max="10" width="1.125" style="1" customWidth="1"/>
    <col min="11" max="57" width="2.25" style="1" customWidth="1"/>
    <col min="58" max="16384" width="8.75" style="1"/>
  </cols>
  <sheetData>
    <row r="1" spans="2:9" ht="18" customHeight="1">
      <c r="I1" s="62" t="str">
        <f>IF(入力シート!C5="","令和　　　年　　　月　　　日",入力シート!C5)</f>
        <v>令和　　　年　　　月　　　日</v>
      </c>
    </row>
    <row r="2" spans="2:9" ht="18" customHeight="1">
      <c r="B2" s="1" t="s">
        <v>46</v>
      </c>
    </row>
    <row r="3" spans="2:9" ht="18" customHeight="1">
      <c r="E3" s="1" t="s">
        <v>47</v>
      </c>
      <c r="G3" s="71" t="str">
        <f>IF(入力シート!D5="","",入力シート!D5)</f>
        <v/>
      </c>
      <c r="H3" s="71"/>
      <c r="I3" s="71"/>
    </row>
    <row r="4" spans="2:9" ht="18" customHeight="1">
      <c r="E4" s="1" t="s">
        <v>48</v>
      </c>
      <c r="G4" s="71" t="str">
        <f>IF(入力シート!E5="","",入力シート!E5)</f>
        <v/>
      </c>
      <c r="H4" s="71"/>
      <c r="I4" s="71"/>
    </row>
    <row r="5" spans="2:9" ht="18" customHeight="1">
      <c r="I5" s="56" t="s">
        <v>51</v>
      </c>
    </row>
    <row r="6" spans="2:9" ht="18" customHeight="1">
      <c r="B6" s="69" t="s">
        <v>49</v>
      </c>
      <c r="C6" s="69"/>
      <c r="D6" s="69"/>
      <c r="E6" s="69"/>
      <c r="F6" s="69"/>
      <c r="G6" s="69"/>
      <c r="H6" s="69"/>
      <c r="I6" s="69"/>
    </row>
    <row r="7" spans="2:9" ht="18" customHeight="1">
      <c r="B7" s="72" t="s">
        <v>55</v>
      </c>
      <c r="C7" s="72"/>
      <c r="D7" s="72"/>
      <c r="E7" s="72"/>
      <c r="F7" s="72"/>
      <c r="G7" s="72"/>
      <c r="H7" s="72"/>
      <c r="I7" s="72"/>
    </row>
    <row r="8" spans="2:9" ht="12" customHeight="1">
      <c r="B8" s="55"/>
      <c r="C8" s="55"/>
      <c r="D8" s="55"/>
      <c r="E8" s="55"/>
      <c r="F8" s="55"/>
      <c r="G8" s="55"/>
      <c r="H8" s="55"/>
      <c r="I8" s="55"/>
    </row>
    <row r="9" spans="2:9" ht="18" customHeight="1">
      <c r="B9" s="73" t="s">
        <v>9</v>
      </c>
      <c r="C9" s="73"/>
      <c r="D9" s="73"/>
      <c r="E9" s="73"/>
      <c r="F9" s="73"/>
      <c r="G9" s="73"/>
      <c r="H9" s="73"/>
      <c r="I9" s="73"/>
    </row>
    <row r="10" spans="2:9" ht="22.5" customHeight="1">
      <c r="B10" s="5" t="s">
        <v>10</v>
      </c>
      <c r="C10" s="5" t="s">
        <v>11</v>
      </c>
      <c r="D10" s="70" t="s">
        <v>12</v>
      </c>
      <c r="E10" s="70"/>
      <c r="F10" s="70"/>
      <c r="G10" s="70"/>
      <c r="H10" s="70"/>
      <c r="I10" s="70"/>
    </row>
    <row r="11" spans="2:9" ht="22.5" customHeight="1">
      <c r="B11" s="10">
        <v>1</v>
      </c>
      <c r="C11" s="4" t="s">
        <v>2</v>
      </c>
      <c r="D11" s="76" t="str">
        <f>IF(入力シート!E5="","",入力シート!E5)</f>
        <v/>
      </c>
      <c r="E11" s="77"/>
      <c r="F11" s="77"/>
      <c r="G11" s="77"/>
      <c r="H11" s="77"/>
      <c r="I11" s="78"/>
    </row>
    <row r="12" spans="2:9" ht="22.5" customHeight="1">
      <c r="B12" s="3">
        <v>2</v>
      </c>
      <c r="C12" s="2" t="s">
        <v>13</v>
      </c>
      <c r="D12" s="74" t="str">
        <f>IF(入力シート!F5="","",入力シート!F5)</f>
        <v/>
      </c>
      <c r="E12" s="74"/>
      <c r="F12" s="74"/>
      <c r="G12" s="74"/>
      <c r="H12" s="74"/>
      <c r="I12" s="74"/>
    </row>
    <row r="13" spans="2:9" ht="22.5" customHeight="1">
      <c r="B13" s="10">
        <v>3</v>
      </c>
      <c r="C13" s="2" t="s">
        <v>5</v>
      </c>
      <c r="D13" s="81" t="str">
        <f>IF(入力シート!G5="","",入力シート!G5)</f>
        <v/>
      </c>
      <c r="E13" s="74"/>
      <c r="F13" s="74"/>
      <c r="G13" s="74"/>
      <c r="H13" s="74"/>
      <c r="I13" s="74"/>
    </row>
    <row r="14" spans="2:9" ht="22.5" customHeight="1">
      <c r="B14" s="3">
        <v>4</v>
      </c>
      <c r="C14" s="2" t="s">
        <v>3</v>
      </c>
      <c r="D14" s="74" t="str">
        <f>IF(入力シート!H5="","",入力シート!H5)</f>
        <v/>
      </c>
      <c r="E14" s="74"/>
      <c r="F14" s="74"/>
      <c r="G14" s="74"/>
      <c r="H14" s="74"/>
      <c r="I14" s="74"/>
    </row>
    <row r="15" spans="2:9" ht="141.6" customHeight="1">
      <c r="B15" s="10">
        <v>5</v>
      </c>
      <c r="C15" s="2" t="s">
        <v>4</v>
      </c>
      <c r="D15" s="82" t="str">
        <f>IF(入力シート!I5="","",入力シート!I5)</f>
        <v/>
      </c>
      <c r="E15" s="82"/>
      <c r="F15" s="82"/>
      <c r="G15" s="82"/>
      <c r="H15" s="82"/>
      <c r="I15" s="82"/>
    </row>
    <row r="16" spans="2:9" ht="22.5" customHeight="1">
      <c r="B16" s="3">
        <v>6</v>
      </c>
      <c r="C16" s="2" t="s">
        <v>14</v>
      </c>
      <c r="D16" s="74" t="str">
        <f>IF(入力シート!J5="","",入力シート!J5)</f>
        <v/>
      </c>
      <c r="E16" s="74"/>
      <c r="F16" s="74"/>
      <c r="G16" s="74"/>
      <c r="H16" s="74"/>
      <c r="I16" s="74"/>
    </row>
    <row r="17" spans="2:10" ht="22.5" customHeight="1">
      <c r="B17" s="10">
        <v>7</v>
      </c>
      <c r="C17" s="2" t="s">
        <v>15</v>
      </c>
      <c r="D17" s="74" t="str">
        <f>IF(入力シート!K5="","",入力シート!K5&amp;"人")</f>
        <v/>
      </c>
      <c r="E17" s="74"/>
      <c r="F17" s="74"/>
      <c r="G17" s="74"/>
      <c r="H17" s="74"/>
      <c r="I17" s="74"/>
    </row>
    <row r="18" spans="2:10" ht="22.5" customHeight="1">
      <c r="B18" s="3">
        <v>8</v>
      </c>
      <c r="C18" s="2" t="s">
        <v>18</v>
      </c>
      <c r="D18" s="74" t="str">
        <f>IF(入力シート!L5="","",入力シート!L5)</f>
        <v/>
      </c>
      <c r="E18" s="74"/>
      <c r="F18" s="74"/>
      <c r="G18" s="74"/>
      <c r="H18" s="74"/>
      <c r="I18" s="74"/>
    </row>
    <row r="19" spans="2:10" ht="22.5" customHeight="1">
      <c r="B19" s="10">
        <v>9</v>
      </c>
      <c r="C19" s="2" t="s">
        <v>16</v>
      </c>
      <c r="D19" s="74" t="str">
        <f>IF(入力シート!M5="","",入力シート!M5)</f>
        <v/>
      </c>
      <c r="E19" s="74"/>
      <c r="F19" s="74"/>
      <c r="G19" s="74"/>
      <c r="H19" s="74"/>
      <c r="I19" s="74"/>
    </row>
    <row r="20" spans="2:10" ht="22.5" customHeight="1">
      <c r="B20" s="3">
        <v>10</v>
      </c>
      <c r="C20" s="2" t="s">
        <v>38</v>
      </c>
      <c r="D20" s="85" t="str">
        <f>IF(入力シート!N5="","",入力シート!N5)</f>
        <v/>
      </c>
      <c r="E20" s="74"/>
      <c r="F20" s="74"/>
      <c r="G20" s="74"/>
      <c r="H20" s="74"/>
      <c r="I20" s="74"/>
    </row>
    <row r="21" spans="2:10" ht="141.6" customHeight="1">
      <c r="B21" s="3">
        <v>11</v>
      </c>
      <c r="C21" s="59" t="s">
        <v>54</v>
      </c>
      <c r="D21" s="80" t="str">
        <f>IF(入力シート!O5="","",入力シート!O5)</f>
        <v/>
      </c>
      <c r="E21" s="80"/>
      <c r="F21" s="80"/>
      <c r="G21" s="80"/>
      <c r="H21" s="80"/>
      <c r="I21" s="80"/>
    </row>
    <row r="22" spans="2:10" ht="22.5" customHeight="1">
      <c r="B22" s="74">
        <v>12</v>
      </c>
      <c r="C22" s="75" t="s">
        <v>26</v>
      </c>
      <c r="D22" s="7" t="s">
        <v>32</v>
      </c>
      <c r="E22" s="83" t="str">
        <f>IF(入力シート!P5="","",入力シート!P5)</f>
        <v/>
      </c>
      <c r="F22" s="83"/>
      <c r="G22" s="83"/>
      <c r="H22" s="83"/>
      <c r="I22" s="84"/>
    </row>
    <row r="23" spans="2:10" ht="22.5" customHeight="1">
      <c r="B23" s="74"/>
      <c r="C23" s="75"/>
      <c r="D23" s="8" t="s">
        <v>33</v>
      </c>
      <c r="E23" s="86" t="str">
        <f>IF(入力シート!Q5="","",入力シート!Q5&amp;" ・"&amp;入力シート!R5)</f>
        <v/>
      </c>
      <c r="F23" s="86"/>
      <c r="G23" s="86"/>
      <c r="H23" s="86"/>
      <c r="I23" s="79"/>
    </row>
    <row r="24" spans="2:10" ht="22.5" customHeight="1">
      <c r="B24" s="74"/>
      <c r="C24" s="75"/>
      <c r="D24" s="8" t="s">
        <v>52</v>
      </c>
      <c r="E24" s="87" t="str">
        <f>IF(入力シート!S5="","",入力シート!S5)</f>
        <v/>
      </c>
      <c r="F24" s="88"/>
      <c r="G24" s="88"/>
      <c r="H24" s="88" t="s">
        <v>34</v>
      </c>
      <c r="I24" s="60" t="str">
        <f>IF(入力シート!T5="","",入力シート!T5)</f>
        <v/>
      </c>
    </row>
    <row r="25" spans="2:10" ht="22.5" customHeight="1">
      <c r="B25" s="74"/>
      <c r="C25" s="75"/>
      <c r="D25" s="9" t="s">
        <v>35</v>
      </c>
      <c r="E25" s="61" t="str">
        <f>IF(入力シート!U5="","",入力シート!U5)</f>
        <v/>
      </c>
      <c r="F25" s="6"/>
      <c r="G25" s="6"/>
      <c r="H25" s="6"/>
      <c r="I25" s="89"/>
      <c r="J25" s="90"/>
    </row>
    <row r="26" spans="2:10" ht="7.5" customHeight="1"/>
    <row r="27" spans="2:10" ht="22.5" customHeight="1"/>
    <row r="28" spans="2:10" ht="22.5" customHeight="1"/>
    <row r="29" spans="2:10" ht="22.5" customHeight="1"/>
    <row r="30" spans="2:10" ht="10.5" customHeight="1"/>
    <row r="31" spans="2:10" ht="22.5" customHeight="1"/>
    <row r="32" spans="2:10"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sheetData>
  <mergeCells count="21">
    <mergeCell ref="B22:B25"/>
    <mergeCell ref="C22:C25"/>
    <mergeCell ref="D11:I11"/>
    <mergeCell ref="E23:I23"/>
    <mergeCell ref="D21:I21"/>
    <mergeCell ref="D12:I12"/>
    <mergeCell ref="D13:I13"/>
    <mergeCell ref="D14:I14"/>
    <mergeCell ref="D15:I15"/>
    <mergeCell ref="D16:I16"/>
    <mergeCell ref="D17:I17"/>
    <mergeCell ref="D18:I18"/>
    <mergeCell ref="D19:I19"/>
    <mergeCell ref="E22:I22"/>
    <mergeCell ref="D20:I20"/>
    <mergeCell ref="B6:I6"/>
    <mergeCell ref="D10:I10"/>
    <mergeCell ref="G3:I3"/>
    <mergeCell ref="G4:I4"/>
    <mergeCell ref="B7:I7"/>
    <mergeCell ref="B9:I9"/>
  </mergeCells>
  <phoneticPr fontId="1"/>
  <pageMargins left="0.70866141732283472" right="0.51181102362204722" top="0.62992125984251968" bottom="0.4724409448818898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02E6A-0B1A-43E9-B021-DFA99C846EFF}">
  <sheetPr>
    <tabColor theme="0" tint="-0.249977111117893"/>
  </sheetPr>
  <dimension ref="B1:B3"/>
  <sheetViews>
    <sheetView workbookViewId="0"/>
  </sheetViews>
  <sheetFormatPr defaultRowHeight="18.75"/>
  <sheetData>
    <row r="1" spans="2:2" ht="19.5" thickBot="1"/>
    <row r="2" spans="2:2">
      <c r="B2" s="11" t="s">
        <v>36</v>
      </c>
    </row>
    <row r="3" spans="2:2" ht="19.5" thickBot="1">
      <c r="B3" s="12" t="s">
        <v>37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(自動反映)希望調書別紙</vt:lpstr>
      <vt:lpstr>リスト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100587</dc:creator>
  <cp:lastModifiedBy>企業局</cp:lastModifiedBy>
  <cp:lastPrinted>2026-02-13T04:44:34Z</cp:lastPrinted>
  <dcterms:created xsi:type="dcterms:W3CDTF">2023-03-29T10:10:33Z</dcterms:created>
  <dcterms:modified xsi:type="dcterms:W3CDTF">2026-02-13T04:46:47Z</dcterms:modified>
</cp:coreProperties>
</file>