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Y:\新技術開発助成\各回資料\第１１７回\117-1 募集要項\HP用\"/>
    </mc:Choice>
  </mc:AlternateContent>
  <xr:revisionPtr revIDLastSave="0" documentId="8_{B31C529C-7A58-4CEB-830C-A9C2FEF5DD6C}" xr6:coauthVersionLast="47" xr6:coauthVersionMax="47" xr10:uidLastSave="{00000000-0000-0000-0000-000000000000}"/>
  <bookViews>
    <workbookView xWindow="-98" yWindow="-98" windowWidth="28996" windowHeight="15675" activeTab="1" xr2:uid="{C71D539E-1AF3-4E7C-AED6-1284DEF4C542}"/>
  </bookViews>
  <sheets>
    <sheet name="チェックシート" sheetId="2" r:id="rId1"/>
    <sheet name="試作費試算表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0" i="1" l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34" i="1" s="1"/>
  <c r="G12" i="1"/>
  <c r="G11" i="1"/>
  <c r="G35" i="1" s="1"/>
  <c r="G10" i="1"/>
  <c r="G9" i="1"/>
  <c r="G32" i="1" l="1"/>
  <c r="G31" i="1"/>
  <c r="G33" i="1" l="1"/>
  <c r="H35" i="1" s="1"/>
  <c r="H32" i="1" l="1"/>
  <c r="H34" i="1"/>
</calcChain>
</file>

<file path=xl/sharedStrings.xml><?xml version="1.0" encoding="utf-8"?>
<sst xmlns="http://schemas.openxmlformats.org/spreadsheetml/2006/main" count="141" uniqueCount="99">
  <si>
    <t>No</t>
  </si>
  <si>
    <t>資金区分</t>
    <rPh sb="0" eb="4">
      <t>シキn</t>
    </rPh>
    <phoneticPr fontId="1"/>
  </si>
  <si>
    <t>項目</t>
    <rPh sb="0" eb="2">
      <t>コウモク</t>
    </rPh>
    <phoneticPr fontId="1"/>
  </si>
  <si>
    <t>数量</t>
    <rPh sb="0" eb="2">
      <t>スウ</t>
    </rPh>
    <phoneticPr fontId="1"/>
  </si>
  <si>
    <t>単価</t>
    <rPh sb="0" eb="2">
      <t>タンカ</t>
    </rPh>
    <phoneticPr fontId="1"/>
  </si>
  <si>
    <t>金額</t>
    <rPh sb="0" eb="2">
      <t>キn</t>
    </rPh>
    <phoneticPr fontId="1"/>
  </si>
  <si>
    <t>ソフト開発人件費</t>
    <rPh sb="5" eb="7">
      <t>ジンケn</t>
    </rPh>
    <phoneticPr fontId="1"/>
  </si>
  <si>
    <t>それ以外の人件費</t>
    <rPh sb="5" eb="8">
      <t>ジンケn</t>
    </rPh>
    <phoneticPr fontId="1"/>
  </si>
  <si>
    <t>備考</t>
    <rPh sb="0" eb="2">
      <t>ビコウ</t>
    </rPh>
    <phoneticPr fontId="1"/>
  </si>
  <si>
    <t>自己</t>
    <rPh sb="0" eb="2">
      <t xml:space="preserve">ジコ </t>
    </rPh>
    <phoneticPr fontId="1"/>
  </si>
  <si>
    <t>助成</t>
    <rPh sb="0" eb="2">
      <t>ジョセイ</t>
    </rPh>
    <phoneticPr fontId="1"/>
  </si>
  <si>
    <t>○</t>
  </si>
  <si>
    <t>基本ソフト開発</t>
    <rPh sb="0" eb="2">
      <t>キホn</t>
    </rPh>
    <rPh sb="5" eb="7">
      <t>カイハテゥ</t>
    </rPh>
    <phoneticPr fontId="1"/>
  </si>
  <si>
    <t>組立</t>
    <rPh sb="0" eb="2">
      <t>クミタテ</t>
    </rPh>
    <phoneticPr fontId="1"/>
  </si>
  <si>
    <t>試作費予定額合計</t>
    <rPh sb="0" eb="8">
      <t>シサク</t>
    </rPh>
    <phoneticPr fontId="1"/>
  </si>
  <si>
    <t>自己資金</t>
    <rPh sb="0" eb="4">
      <t>ジコ</t>
    </rPh>
    <phoneticPr fontId="1"/>
  </si>
  <si>
    <t>助成希望額</t>
    <rPh sb="0" eb="5">
      <t>ジョセイ</t>
    </rPh>
    <phoneticPr fontId="1"/>
  </si>
  <si>
    <t>合計</t>
  </si>
  <si>
    <t>上記項目中の社内人件費</t>
    <rPh sb="0" eb="2">
      <t>ジョウキ</t>
    </rPh>
    <rPh sb="2" eb="5">
      <t>コウモク</t>
    </rPh>
    <rPh sb="6" eb="11">
      <t>シャナイ</t>
    </rPh>
    <phoneticPr fontId="1"/>
  </si>
  <si>
    <t>ソフト開発人件費</t>
  </si>
  <si>
    <t>20%以下であること</t>
    <rPh sb="3" eb="5">
      <t>イカ</t>
    </rPh>
    <phoneticPr fontId="1"/>
  </si>
  <si>
    <t>それ以外の人件費</t>
  </si>
  <si>
    <t>5％以下であること</t>
    <rPh sb="2" eb="4">
      <t>イカ</t>
    </rPh>
    <phoneticPr fontId="1"/>
  </si>
  <si>
    <t>申請書類チェックシート</t>
  </si>
  <si>
    <t>市村清新技術財団　御中</t>
    <phoneticPr fontId="1"/>
  </si>
  <si>
    <t>＊提出書類について欠落がないかチェックの上、本状も提出願います。</t>
  </si>
  <si>
    <t>申請書送付日</t>
    <rPh sb="0" eb="3">
      <t>シンセイショ</t>
    </rPh>
    <rPh sb="3" eb="5">
      <t>ソウフ</t>
    </rPh>
    <rPh sb="5" eb="6">
      <t>ビ</t>
    </rPh>
    <phoneticPr fontId="1"/>
  </si>
  <si>
    <t>申請企業名</t>
    <rPh sb="0" eb="5">
      <t>シンセイキギョウメイ</t>
    </rPh>
    <phoneticPr fontId="1"/>
  </si>
  <si>
    <t>担当者名</t>
    <rPh sb="0" eb="4">
      <t>タントウシャメイ</t>
    </rPh>
    <phoneticPr fontId="1"/>
  </si>
  <si>
    <t>TEL</t>
    <phoneticPr fontId="1"/>
  </si>
  <si>
    <t>提出書類</t>
    <rPh sb="0" eb="4">
      <t>テイシュツショルイ</t>
    </rPh>
    <phoneticPr fontId="1"/>
  </si>
  <si>
    <t>必/任</t>
    <rPh sb="0" eb="1">
      <t>ヒツ</t>
    </rPh>
    <rPh sb="2" eb="3">
      <t>ニン</t>
    </rPh>
    <phoneticPr fontId="1"/>
  </si>
  <si>
    <t>必須</t>
    <rPh sb="0" eb="2">
      <t>ヒッスウ</t>
    </rPh>
    <phoneticPr fontId="1"/>
  </si>
  <si>
    <t>部数</t>
    <rPh sb="0" eb="2">
      <t>ブスウ</t>
    </rPh>
    <phoneticPr fontId="1"/>
  </si>
  <si>
    <t>確認</t>
    <rPh sb="0" eb="2">
      <t>カクニン</t>
    </rPh>
    <phoneticPr fontId="1"/>
  </si>
  <si>
    <t>１．提出書類チェックシート（本状）</t>
    <rPh sb="2" eb="4">
      <t>テイシュツ</t>
    </rPh>
    <rPh sb="4" eb="6">
      <t>ショルイ</t>
    </rPh>
    <rPh sb="14" eb="16">
      <t>ホンジョウ</t>
    </rPh>
    <phoneticPr fontId="1"/>
  </si>
  <si>
    <t>３．申請書の内容を補足する説明資料（任意）　一式</t>
    <phoneticPr fontId="1"/>
  </si>
  <si>
    <t>４．特許公報または出願書類
　　＊申請書の第２．５項に記載した特許（全件）</t>
    <phoneticPr fontId="1"/>
  </si>
  <si>
    <t>５．その他の説明資料一式
　　＊参考文献、新聞記事、カタログ、など</t>
    <phoneticPr fontId="1"/>
  </si>
  <si>
    <t>７．会社概要、会社経歴書</t>
    <phoneticPr fontId="1"/>
  </si>
  <si>
    <t>８．会社の登記簿謄本（履歴事項全部証明書）</t>
    <phoneticPr fontId="1"/>
  </si>
  <si>
    <t>１０．直近決算期末の金融機関の残高証明書　　</t>
    <phoneticPr fontId="1"/>
  </si>
  <si>
    <t>１２．申請者（代表者）の履歴書、開発責任者の履歴書</t>
    <phoneticPr fontId="1"/>
  </si>
  <si>
    <t>１３．説明場所の地図</t>
    <phoneticPr fontId="1"/>
  </si>
  <si>
    <t>１４．基本情報の助成希望額と本編の助成希望額が同一金額である</t>
  </si>
  <si>
    <t>＊上記の提出書類１、２には押印すること。提出書類３以降はコピー可、集約・両面印刷を推奨します。</t>
  </si>
  <si>
    <t>＊それぞれの書類はＡ４サイズに統一し、クリップ留めとし、ホチキスは使用しないでください。</t>
  </si>
  <si>
    <t>＊提出書類は２～１３の順にまとめて一式とし、これを2セットに本状を添えて下記宛にお送りください。</t>
  </si>
  <si>
    <t>＊書類提出先：公益財団法人　市村清新技術財団</t>
  </si>
  <si>
    <t>　　　　　　　〒143-0021　東京都大田区北馬込１－２６－１０　電話(03)3775-2021</t>
  </si>
  <si>
    <t>新技術開発助成に申請した企業様にお聞きします。</t>
  </si>
  <si>
    <t>　□にチェック入れてください。☑</t>
  </si>
  <si>
    <t>　　御社が良くアクセスするメディア等をご紹介ください。</t>
  </si>
  <si>
    <t>印</t>
    <rPh sb="0" eb="1">
      <t>イン</t>
    </rPh>
    <phoneticPr fontId="1"/>
  </si>
  <si>
    <t>２．新技術開発助成申請書（Web登録した「基本情報」
　　と「申請書＜本編＞」を合体したもの）
　　＊２部とも表紙に、社印（角印）、代表者印（丸印）
　　　を押印したものであること</t>
    <phoneticPr fontId="1"/>
  </si>
  <si>
    <t>９．決算報告書：直近３期
　　＊会社設立後２期以下の場合は設立時の事業計画書も加える</t>
    <phoneticPr fontId="1"/>
  </si>
  <si>
    <t>１１．直近の税務申告書（別表１の1ページ目のみで可）
　　　（法人税は必須、事業税／法人住民税は任意）　　</t>
    <phoneticPr fontId="1"/>
  </si>
  <si>
    <t>任意</t>
    <rPh sb="0" eb="2">
      <t>ニンイ</t>
    </rPh>
    <phoneticPr fontId="1"/>
  </si>
  <si>
    <t>各２</t>
    <rPh sb="0" eb="1">
      <t>カク</t>
    </rPh>
    <phoneticPr fontId="1"/>
  </si>
  <si>
    <t>県、中小企業支援をする財団、発明協会、工業センター等の紹介</t>
    <phoneticPr fontId="1"/>
  </si>
  <si>
    <t>新聞広告を見て</t>
    <phoneticPr fontId="1"/>
  </si>
  <si>
    <t>市村賞受賞記念フォーラムに参加して</t>
    <phoneticPr fontId="1"/>
  </si>
  <si>
    <t>市村清新技術財団ホームページを見て</t>
    <phoneticPr fontId="1"/>
  </si>
  <si>
    <t>コンサルタントの紹介</t>
    <phoneticPr fontId="1"/>
  </si>
  <si>
    <t>□</t>
  </si>
  <si>
    <t>□</t>
    <phoneticPr fontId="1"/>
  </si>
  <si>
    <t>以前から知っている</t>
    <phoneticPr fontId="1"/>
  </si>
  <si>
    <t>また、本助成に対する要望やお気づきの点があれば記入してください。</t>
  </si>
  <si>
    <t>ご協力ありがとうございました。</t>
  </si>
  <si>
    <t>募集案内方法、申請書のフォーマット等の改良に繋げて行きます。</t>
  </si>
  <si>
    <t>公益財団法人　市村清新技術財団</t>
  </si>
  <si>
    <t>このシートの提出は、必要ありません。</t>
  </si>
  <si>
    <t>　</t>
  </si>
  <si>
    <t>金額は、単価と数量の掛け算となっております。</t>
    <phoneticPr fontId="1"/>
  </si>
  <si>
    <t>水色の部分は計算式がありますので触らないで下さい。</t>
    <phoneticPr fontId="1"/>
  </si>
  <si>
    <t>試作費を計算するシートです。資金区分比率、社内人件費比率が試算できます。</t>
    <rPh sb="0" eb="3">
      <t>シサクヒ</t>
    </rPh>
    <rPh sb="4" eb="6">
      <t>ケイサン</t>
    </rPh>
    <rPh sb="14" eb="20">
      <t>シキンクブンヒリツ</t>
    </rPh>
    <rPh sb="21" eb="23">
      <t>シャナイ</t>
    </rPh>
    <rPh sb="23" eb="26">
      <t>ジンケンヒ</t>
    </rPh>
    <rPh sb="26" eb="28">
      <t>ヒリツ</t>
    </rPh>
    <rPh sb="29" eb="31">
      <t>シサン</t>
    </rPh>
    <phoneticPr fontId="1"/>
  </si>
  <si>
    <t>80%以下であること</t>
    <rPh sb="3" eb="5">
      <t>イカ</t>
    </rPh>
    <phoneticPr fontId="1"/>
  </si>
  <si>
    <t>応用ソフト開発</t>
    <rPh sb="0" eb="2">
      <t>オウヨウ</t>
    </rPh>
    <rPh sb="5" eb="7">
      <t>カイハツ</t>
    </rPh>
    <phoneticPr fontId="1"/>
  </si>
  <si>
    <t>電気部品</t>
    <rPh sb="0" eb="4">
      <t>デンキブヒン</t>
    </rPh>
    <phoneticPr fontId="1"/>
  </si>
  <si>
    <t>メカ部品</t>
    <rPh sb="2" eb="4">
      <t>ブヒン</t>
    </rPh>
    <phoneticPr fontId="1"/>
  </si>
  <si>
    <t>補足事項があれば記入してください。</t>
    <rPh sb="0" eb="4">
      <t>ホソクジコウ</t>
    </rPh>
    <rPh sb="8" eb="10">
      <t>キニュウ</t>
    </rPh>
    <phoneticPr fontId="1"/>
  </si>
  <si>
    <t>その他（　　　　　　　　　　　　　　　　　　　　　　　　　　　　　　　　　　）</t>
    <phoneticPr fontId="1"/>
  </si>
  <si>
    <t>資金区分、人件費の“○”印は、セルのプルダウンメニューから“○”を選んでください。</t>
    <rPh sb="0" eb="4">
      <t>シキンクブン</t>
    </rPh>
    <rPh sb="5" eb="8">
      <t>ジンケンヒ</t>
    </rPh>
    <rPh sb="33" eb="34">
      <t>エラ</t>
    </rPh>
    <phoneticPr fontId="1"/>
  </si>
  <si>
    <t>６．見積書　一式
　　＊申請書の第７項に記載した金額（単価ではない）
　　　が５０万円以上の項目
　　＊社内人件費については金額にかかわらず、工数見積書
　　　と当該社員の人件費時間単価がわかる資料</t>
    <phoneticPr fontId="1"/>
  </si>
  <si>
    <t>助成金最大2,400万円</t>
    <phoneticPr fontId="1"/>
  </si>
  <si>
    <t>助成金は試作費総額の4/5以下</t>
    <phoneticPr fontId="1"/>
  </si>
  <si>
    <t>助成金は贈呈式で前渡し</t>
    <phoneticPr fontId="1"/>
  </si>
  <si>
    <t>助成金の対象は、開発試作に直接必要な費用</t>
    <phoneticPr fontId="1"/>
  </si>
  <si>
    <t>実用化を目的とした開発試作</t>
    <phoneticPr fontId="1"/>
  </si>
  <si>
    <t>開発予定期間が原則1年以内</t>
    <phoneticPr fontId="1"/>
  </si>
  <si>
    <t>３．新技術開発助成の申請書を書くにあたり、お気づきの点があれば記入してください。
　　</t>
    <phoneticPr fontId="1"/>
  </si>
  <si>
    <t>差し支えなければ、具体的な団体名をご記入ください。</t>
    <rPh sb="9" eb="12">
      <t>グタイテキ</t>
    </rPh>
    <rPh sb="13" eb="16">
      <t>ダンタイメイ</t>
    </rPh>
    <rPh sb="18" eb="20">
      <t>キニュウ</t>
    </rPh>
    <phoneticPr fontId="1"/>
  </si>
  <si>
    <t>４．本助成活動を広く知っていただく為、どのようなメディアに広告を出したら良いか検討しています。</t>
    <phoneticPr fontId="1"/>
  </si>
  <si>
    <t>税込</t>
    <rPh sb="0" eb="2">
      <t>ゼイコミ</t>
    </rPh>
    <phoneticPr fontId="1"/>
  </si>
  <si>
    <t>＊受付期間は令和７年１０月１日～２０日です。（２０日消印有効）</t>
    <phoneticPr fontId="1"/>
  </si>
  <si>
    <t>２．第117回新技術開発助成を選択された理由は何でしょうか？　（複数回答可）</t>
    <rPh sb="15" eb="17">
      <t>センタク</t>
    </rPh>
    <rPh sb="20" eb="22">
      <t>リユウ</t>
    </rPh>
    <rPh sb="23" eb="24">
      <t>ナニ</t>
    </rPh>
    <rPh sb="32" eb="37">
      <t>フクスウカイトウカ</t>
    </rPh>
    <phoneticPr fontId="1"/>
  </si>
  <si>
    <t>１．第１１７回新技術開発助成を何で知りましたか？　（複数回答可）</t>
    <rPh sb="26" eb="31">
      <t>フクスウカイトウカ</t>
    </rPh>
    <phoneticPr fontId="1"/>
  </si>
  <si>
    <t>　第１１７回（令和８年度　第１次）新技術開発助成に関し、以下の書類を添えて申請します。</t>
  </si>
  <si>
    <t>第１１７回（令和８年度　第１次）新技術開発助成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</si>
</sst>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%"/>
    <numFmt numFmtId="177" formatCode="#,##0.0_ "/>
    <numFmt numFmtId="178" formatCode="#,##0_ "/>
  </numFmts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8"/>
      <color theme="1"/>
      <name val="游ゴシック"/>
      <family val="3"/>
      <charset val="128"/>
      <scheme val="minor"/>
    </font>
    <font>
      <b/>
      <sz val="16"/>
      <color theme="1"/>
      <name val="HG丸ｺﾞｼｯｸM-PRO"/>
      <family val="3"/>
      <charset val="128"/>
    </font>
    <font>
      <sz val="12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53">
    <xf numFmtId="0" fontId="0" fillId="0" borderId="0" xfId="0">
      <alignment vertical="center"/>
    </xf>
    <xf numFmtId="0" fontId="2" fillId="0" borderId="1" xfId="1" applyBorder="1">
      <alignment vertical="center"/>
    </xf>
    <xf numFmtId="0" fontId="2" fillId="0" borderId="1" xfId="1" applyBorder="1" applyAlignment="1">
      <alignment horizontal="center" vertical="center"/>
    </xf>
    <xf numFmtId="178" fontId="2" fillId="0" borderId="1" xfId="1" applyNumberFormat="1" applyBorder="1">
      <alignment vertical="center"/>
    </xf>
    <xf numFmtId="177" fontId="2" fillId="3" borderId="1" xfId="1" applyNumberFormat="1" applyFill="1" applyBorder="1">
      <alignment vertical="center"/>
    </xf>
    <xf numFmtId="0" fontId="3" fillId="0" borderId="1" xfId="1" applyFont="1" applyBorder="1" applyAlignment="1">
      <alignment horizontal="center" vertical="center"/>
    </xf>
    <xf numFmtId="0" fontId="3" fillId="0" borderId="0" xfId="0" applyFont="1">
      <alignment vertical="center"/>
    </xf>
    <xf numFmtId="0" fontId="4" fillId="0" borderId="1" xfId="1" applyFont="1" applyBorder="1" applyAlignment="1">
      <alignment horizontal="center" vertical="center"/>
    </xf>
    <xf numFmtId="0" fontId="3" fillId="0" borderId="1" xfId="1" applyFont="1" applyBorder="1">
      <alignment vertical="center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/>
    </xf>
    <xf numFmtId="176" fontId="10" fillId="3" borderId="1" xfId="1" applyNumberFormat="1" applyFont="1" applyFill="1" applyBorder="1">
      <alignment vertical="center"/>
    </xf>
    <xf numFmtId="0" fontId="1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>
      <alignment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>
      <alignment vertical="center"/>
    </xf>
    <xf numFmtId="0" fontId="0" fillId="0" borderId="0" xfId="0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" xfId="0" applyBorder="1" applyAlignment="1">
      <alignment horizontal="left" vertical="center" indent="2"/>
    </xf>
    <xf numFmtId="0" fontId="0" fillId="0" borderId="2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/>
    </xf>
    <xf numFmtId="0" fontId="2" fillId="3" borderId="2" xfId="1" applyFill="1" applyBorder="1" applyAlignment="1">
      <alignment horizontal="center" vertical="center" wrapText="1"/>
    </xf>
    <xf numFmtId="0" fontId="2" fillId="3" borderId="3" xfId="1" applyFill="1" applyBorder="1" applyAlignment="1">
      <alignment horizontal="center" vertical="center" wrapText="1"/>
    </xf>
    <xf numFmtId="0" fontId="9" fillId="2" borderId="1" xfId="1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 wrapText="1"/>
    </xf>
    <xf numFmtId="0" fontId="2" fillId="3" borderId="2" xfId="1" applyFill="1" applyBorder="1" applyAlignment="1">
      <alignment horizontal="center" vertical="center"/>
    </xf>
    <xf numFmtId="0" fontId="2" fillId="3" borderId="12" xfId="1" applyFill="1" applyBorder="1" applyAlignment="1">
      <alignment horizontal="center" vertical="center"/>
    </xf>
    <xf numFmtId="0" fontId="2" fillId="3" borderId="3" xfId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/>
    </xf>
    <xf numFmtId="0" fontId="2" fillId="3" borderId="1" xfId="1" applyFill="1" applyBorder="1" applyAlignment="1">
      <alignment horizontal="center" vertical="center"/>
    </xf>
    <xf numFmtId="0" fontId="2" fillId="3" borderId="1" xfId="1" applyFill="1" applyBorder="1" applyAlignment="1">
      <alignment horizontal="left" vertical="center"/>
    </xf>
  </cellXfs>
  <cellStyles count="2">
    <cellStyle name="標準" xfId="0" builtinId="0"/>
    <cellStyle name="標準 2" xfId="1" xr:uid="{DEDA6319-E60F-40AA-AD4C-BAE07AB6EB9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E183EA-BB6C-4ABC-8FA0-F14550A23894}">
  <dimension ref="A1:L75"/>
  <sheetViews>
    <sheetView topLeftCell="A15" workbookViewId="0">
      <selection activeCell="R16" sqref="R16"/>
    </sheetView>
  </sheetViews>
  <sheetFormatPr defaultRowHeight="17.649999999999999" x14ac:dyDescent="0.7"/>
  <cols>
    <col min="1" max="1" width="2.75" customWidth="1"/>
    <col min="8" max="12" width="6.625" customWidth="1"/>
  </cols>
  <sheetData>
    <row r="1" spans="1:12" x14ac:dyDescent="0.7">
      <c r="A1" t="s">
        <v>98</v>
      </c>
    </row>
    <row r="2" spans="1:12" ht="18.75" x14ac:dyDescent="0.7">
      <c r="D2" s="9" t="s">
        <v>23</v>
      </c>
    </row>
    <row r="3" spans="1:12" ht="4.1500000000000004" customHeight="1" x14ac:dyDescent="0.7"/>
    <row r="4" spans="1:12" x14ac:dyDescent="0.7">
      <c r="A4" t="s">
        <v>24</v>
      </c>
    </row>
    <row r="5" spans="1:12" x14ac:dyDescent="0.7">
      <c r="A5" t="s">
        <v>97</v>
      </c>
    </row>
    <row r="6" spans="1:12" ht="4.1500000000000004" customHeight="1" x14ac:dyDescent="0.7"/>
    <row r="7" spans="1:12" x14ac:dyDescent="0.7">
      <c r="F7" s="39" t="s">
        <v>26</v>
      </c>
      <c r="G7" s="39"/>
      <c r="H7" s="33"/>
      <c r="I7" s="33"/>
      <c r="J7" s="33"/>
      <c r="K7" s="33"/>
      <c r="L7" s="33"/>
    </row>
    <row r="8" spans="1:12" x14ac:dyDescent="0.7">
      <c r="F8" s="39" t="s">
        <v>27</v>
      </c>
      <c r="G8" s="39"/>
      <c r="H8" s="33"/>
      <c r="I8" s="33"/>
      <c r="J8" s="33"/>
      <c r="K8" s="33"/>
      <c r="L8" s="37"/>
    </row>
    <row r="9" spans="1:12" x14ac:dyDescent="0.7">
      <c r="F9" s="39" t="s">
        <v>28</v>
      </c>
      <c r="G9" s="39"/>
      <c r="H9" s="40"/>
      <c r="I9" s="41"/>
      <c r="J9" s="41"/>
      <c r="K9" s="41"/>
      <c r="L9" s="15" t="s">
        <v>53</v>
      </c>
    </row>
    <row r="10" spans="1:12" x14ac:dyDescent="0.7">
      <c r="F10" s="39" t="s">
        <v>29</v>
      </c>
      <c r="G10" s="39"/>
      <c r="H10" s="33"/>
      <c r="I10" s="33"/>
      <c r="J10" s="33"/>
      <c r="K10" s="33"/>
      <c r="L10" s="38"/>
    </row>
    <row r="11" spans="1:12" ht="4.1500000000000004" customHeight="1" x14ac:dyDescent="0.7"/>
    <row r="12" spans="1:12" x14ac:dyDescent="0.7">
      <c r="A12" t="s">
        <v>25</v>
      </c>
    </row>
    <row r="13" spans="1:12" x14ac:dyDescent="0.7">
      <c r="B13" s="33" t="s">
        <v>30</v>
      </c>
      <c r="C13" s="33"/>
      <c r="D13" s="33"/>
      <c r="E13" s="33"/>
      <c r="F13" s="33"/>
      <c r="G13" s="33"/>
      <c r="H13" s="12" t="s">
        <v>31</v>
      </c>
      <c r="I13" s="12" t="s">
        <v>33</v>
      </c>
      <c r="J13" s="12" t="s">
        <v>34</v>
      </c>
      <c r="K13" s="33" t="s">
        <v>8</v>
      </c>
      <c r="L13" s="33"/>
    </row>
    <row r="14" spans="1:12" ht="19.899999999999999" x14ac:dyDescent="0.7">
      <c r="B14" s="31" t="s">
        <v>35</v>
      </c>
      <c r="C14" s="31"/>
      <c r="D14" s="31"/>
      <c r="E14" s="31"/>
      <c r="F14" s="31"/>
      <c r="G14" s="31"/>
      <c r="H14" s="12" t="s">
        <v>32</v>
      </c>
      <c r="I14" s="12">
        <v>1</v>
      </c>
      <c r="J14" s="13" t="s">
        <v>72</v>
      </c>
      <c r="K14" s="33"/>
      <c r="L14" s="33"/>
    </row>
    <row r="15" spans="1:12" ht="72.400000000000006" customHeight="1" x14ac:dyDescent="0.7">
      <c r="B15" s="30" t="s">
        <v>54</v>
      </c>
      <c r="C15" s="30"/>
      <c r="D15" s="31"/>
      <c r="E15" s="31"/>
      <c r="F15" s="31"/>
      <c r="G15" s="31"/>
      <c r="H15" s="12" t="s">
        <v>32</v>
      </c>
      <c r="I15" s="12">
        <v>2</v>
      </c>
      <c r="J15" s="14" t="s">
        <v>72</v>
      </c>
      <c r="K15" s="33"/>
      <c r="L15" s="33"/>
    </row>
    <row r="16" spans="1:12" ht="19.899999999999999" x14ac:dyDescent="0.7">
      <c r="B16" s="31" t="s">
        <v>36</v>
      </c>
      <c r="C16" s="31"/>
      <c r="D16" s="31"/>
      <c r="E16" s="31"/>
      <c r="F16" s="31"/>
      <c r="G16" s="31"/>
      <c r="H16" s="12" t="s">
        <v>57</v>
      </c>
      <c r="I16" s="12">
        <v>2</v>
      </c>
      <c r="J16" s="14"/>
      <c r="K16" s="33"/>
      <c r="L16" s="33"/>
    </row>
    <row r="17" spans="2:12" ht="35.1" customHeight="1" x14ac:dyDescent="0.7">
      <c r="B17" s="30" t="s">
        <v>37</v>
      </c>
      <c r="C17" s="30"/>
      <c r="D17" s="30"/>
      <c r="E17" s="30"/>
      <c r="F17" s="30"/>
      <c r="G17" s="30"/>
      <c r="H17" s="12" t="s">
        <v>32</v>
      </c>
      <c r="I17" s="12">
        <v>2</v>
      </c>
      <c r="J17" s="14"/>
      <c r="K17" s="33"/>
      <c r="L17" s="33"/>
    </row>
    <row r="18" spans="2:12" ht="35.1" customHeight="1" x14ac:dyDescent="0.7">
      <c r="B18" s="30" t="s">
        <v>38</v>
      </c>
      <c r="C18" s="31"/>
      <c r="D18" s="31"/>
      <c r="E18" s="31"/>
      <c r="F18" s="31"/>
      <c r="G18" s="31"/>
      <c r="H18" s="12" t="s">
        <v>57</v>
      </c>
      <c r="I18" s="12">
        <v>2</v>
      </c>
      <c r="J18" s="14"/>
      <c r="K18" s="33"/>
      <c r="L18" s="33"/>
    </row>
    <row r="19" spans="2:12" ht="87.4" customHeight="1" x14ac:dyDescent="0.7">
      <c r="B19" s="30" t="s">
        <v>83</v>
      </c>
      <c r="C19" s="30"/>
      <c r="D19" s="30"/>
      <c r="E19" s="30"/>
      <c r="F19" s="30"/>
      <c r="G19" s="30"/>
      <c r="H19" s="12" t="s">
        <v>32</v>
      </c>
      <c r="I19" s="12">
        <v>2</v>
      </c>
      <c r="J19" s="14"/>
      <c r="K19" s="33"/>
      <c r="L19" s="33"/>
    </row>
    <row r="20" spans="2:12" ht="19.899999999999999" x14ac:dyDescent="0.7">
      <c r="B20" s="31" t="s">
        <v>39</v>
      </c>
      <c r="C20" s="31"/>
      <c r="D20" s="31"/>
      <c r="E20" s="31"/>
      <c r="F20" s="31"/>
      <c r="G20" s="31"/>
      <c r="H20" s="12" t="s">
        <v>32</v>
      </c>
      <c r="I20" s="12" t="s">
        <v>58</v>
      </c>
      <c r="J20" s="14"/>
      <c r="K20" s="33"/>
      <c r="L20" s="33"/>
    </row>
    <row r="21" spans="2:12" ht="19.899999999999999" x14ac:dyDescent="0.7">
      <c r="B21" s="31" t="s">
        <v>40</v>
      </c>
      <c r="C21" s="31"/>
      <c r="D21" s="31"/>
      <c r="E21" s="31"/>
      <c r="F21" s="31"/>
      <c r="G21" s="31"/>
      <c r="H21" s="12" t="s">
        <v>32</v>
      </c>
      <c r="I21" s="12">
        <v>2</v>
      </c>
      <c r="J21" s="14"/>
      <c r="K21" s="33"/>
      <c r="L21" s="33"/>
    </row>
    <row r="22" spans="2:12" ht="35.1" customHeight="1" x14ac:dyDescent="0.7">
      <c r="B22" s="30" t="s">
        <v>55</v>
      </c>
      <c r="C22" s="31"/>
      <c r="D22" s="31"/>
      <c r="E22" s="31"/>
      <c r="F22" s="31"/>
      <c r="G22" s="31"/>
      <c r="H22" s="12" t="s">
        <v>32</v>
      </c>
      <c r="I22" s="12">
        <v>2</v>
      </c>
      <c r="J22" s="14"/>
      <c r="K22" s="33"/>
      <c r="L22" s="33"/>
    </row>
    <row r="23" spans="2:12" ht="19.899999999999999" x14ac:dyDescent="0.7">
      <c r="B23" s="31" t="s">
        <v>41</v>
      </c>
      <c r="C23" s="31"/>
      <c r="D23" s="31"/>
      <c r="E23" s="31"/>
      <c r="F23" s="31"/>
      <c r="G23" s="31"/>
      <c r="H23" s="12" t="s">
        <v>32</v>
      </c>
      <c r="I23" s="12">
        <v>2</v>
      </c>
      <c r="J23" s="14"/>
      <c r="K23" s="33"/>
      <c r="L23" s="33"/>
    </row>
    <row r="24" spans="2:12" ht="34.9" customHeight="1" x14ac:dyDescent="0.7">
      <c r="B24" s="30" t="s">
        <v>56</v>
      </c>
      <c r="C24" s="31"/>
      <c r="D24" s="31"/>
      <c r="E24" s="31"/>
      <c r="F24" s="31"/>
      <c r="G24" s="31"/>
      <c r="H24" s="12" t="s">
        <v>32</v>
      </c>
      <c r="I24" s="12">
        <v>2</v>
      </c>
      <c r="J24" s="14"/>
      <c r="K24" s="33"/>
      <c r="L24" s="33"/>
    </row>
    <row r="25" spans="2:12" ht="19.899999999999999" x14ac:dyDescent="0.7">
      <c r="B25" s="31" t="s">
        <v>42</v>
      </c>
      <c r="C25" s="31"/>
      <c r="D25" s="31"/>
      <c r="E25" s="31"/>
      <c r="F25" s="31"/>
      <c r="G25" s="31"/>
      <c r="H25" s="12" t="s">
        <v>32</v>
      </c>
      <c r="I25" s="12" t="s">
        <v>58</v>
      </c>
      <c r="J25" s="14"/>
      <c r="K25" s="33"/>
      <c r="L25" s="33"/>
    </row>
    <row r="26" spans="2:12" ht="19.899999999999999" x14ac:dyDescent="0.7">
      <c r="B26" s="31" t="s">
        <v>43</v>
      </c>
      <c r="C26" s="31"/>
      <c r="D26" s="31"/>
      <c r="E26" s="31"/>
      <c r="F26" s="31"/>
      <c r="G26" s="31"/>
      <c r="H26" s="12" t="s">
        <v>32</v>
      </c>
      <c r="I26" s="12">
        <v>2</v>
      </c>
      <c r="J26" s="14"/>
      <c r="K26" s="33"/>
      <c r="L26" s="33"/>
    </row>
    <row r="27" spans="2:12" x14ac:dyDescent="0.7">
      <c r="B27" s="31" t="s">
        <v>44</v>
      </c>
      <c r="C27" s="31"/>
      <c r="D27" s="31"/>
      <c r="E27" s="31"/>
      <c r="F27" s="31"/>
      <c r="G27" s="31"/>
      <c r="H27" s="31"/>
      <c r="I27" s="31"/>
      <c r="J27" s="11"/>
      <c r="K27" s="33"/>
      <c r="L27" s="33"/>
    </row>
    <row r="28" spans="2:12" x14ac:dyDescent="0.7">
      <c r="B28" t="s">
        <v>45</v>
      </c>
    </row>
    <row r="29" spans="2:12" x14ac:dyDescent="0.7">
      <c r="B29" t="s">
        <v>46</v>
      </c>
    </row>
    <row r="30" spans="2:12" x14ac:dyDescent="0.7">
      <c r="B30" t="s">
        <v>47</v>
      </c>
    </row>
    <row r="31" spans="2:12" x14ac:dyDescent="0.7">
      <c r="B31" t="s">
        <v>94</v>
      </c>
    </row>
    <row r="32" spans="2:12" x14ac:dyDescent="0.7">
      <c r="B32" t="s">
        <v>48</v>
      </c>
    </row>
    <row r="33" spans="1:10" x14ac:dyDescent="0.7">
      <c r="B33" t="s">
        <v>49</v>
      </c>
    </row>
    <row r="35" spans="1:10" x14ac:dyDescent="0.7">
      <c r="B35" t="s">
        <v>50</v>
      </c>
    </row>
    <row r="36" spans="1:10" x14ac:dyDescent="0.7">
      <c r="A36" t="s">
        <v>96</v>
      </c>
    </row>
    <row r="37" spans="1:10" x14ac:dyDescent="0.7">
      <c r="G37" t="s">
        <v>51</v>
      </c>
    </row>
    <row r="38" spans="1:10" x14ac:dyDescent="0.7">
      <c r="B38" s="10" t="s">
        <v>64</v>
      </c>
      <c r="C38" t="s">
        <v>59</v>
      </c>
    </row>
    <row r="39" spans="1:10" ht="17.850000000000001" customHeight="1" x14ac:dyDescent="0.7">
      <c r="B39" s="10"/>
      <c r="C39" s="32" t="s">
        <v>91</v>
      </c>
      <c r="D39" s="32"/>
      <c r="E39" s="32"/>
      <c r="F39" s="32"/>
      <c r="G39" s="32"/>
      <c r="H39" s="32"/>
      <c r="I39" s="32"/>
      <c r="J39" s="32"/>
    </row>
    <row r="40" spans="1:10" ht="30" customHeight="1" x14ac:dyDescent="0.7">
      <c r="B40" s="10"/>
      <c r="C40" s="34"/>
      <c r="D40" s="35"/>
      <c r="E40" s="35"/>
      <c r="F40" s="35"/>
      <c r="G40" s="35"/>
      <c r="H40" s="35"/>
      <c r="I40" s="35"/>
      <c r="J40" s="36"/>
    </row>
    <row r="41" spans="1:10" x14ac:dyDescent="0.7">
      <c r="B41" s="10" t="s">
        <v>65</v>
      </c>
      <c r="C41" t="s">
        <v>60</v>
      </c>
    </row>
    <row r="42" spans="1:10" x14ac:dyDescent="0.7">
      <c r="B42" s="10" t="s">
        <v>65</v>
      </c>
      <c r="C42" t="s">
        <v>61</v>
      </c>
    </row>
    <row r="43" spans="1:10" x14ac:dyDescent="0.7">
      <c r="B43" s="10" t="s">
        <v>65</v>
      </c>
      <c r="C43" t="s">
        <v>62</v>
      </c>
    </row>
    <row r="44" spans="1:10" x14ac:dyDescent="0.7">
      <c r="B44" s="10" t="s">
        <v>65</v>
      </c>
      <c r="C44" t="s">
        <v>63</v>
      </c>
    </row>
    <row r="45" spans="1:10" x14ac:dyDescent="0.7">
      <c r="B45" s="10" t="s">
        <v>65</v>
      </c>
      <c r="C45" t="s">
        <v>66</v>
      </c>
    </row>
    <row r="46" spans="1:10" x14ac:dyDescent="0.7">
      <c r="B46" s="10" t="s">
        <v>65</v>
      </c>
      <c r="C46" s="20" t="s">
        <v>81</v>
      </c>
      <c r="D46" s="20"/>
      <c r="E46" s="20"/>
      <c r="F46" s="20"/>
      <c r="G46" s="20"/>
      <c r="H46" s="20"/>
      <c r="I46" s="20"/>
      <c r="J46" s="20"/>
    </row>
    <row r="47" spans="1:10" x14ac:dyDescent="0.7">
      <c r="B47" t="s">
        <v>80</v>
      </c>
    </row>
    <row r="48" spans="1:10" x14ac:dyDescent="0.7">
      <c r="B48" s="21"/>
      <c r="C48" s="22"/>
      <c r="D48" s="22"/>
      <c r="E48" s="22"/>
      <c r="F48" s="22"/>
      <c r="G48" s="22"/>
      <c r="H48" s="22"/>
      <c r="I48" s="22"/>
      <c r="J48" s="23"/>
    </row>
    <row r="49" spans="1:10" x14ac:dyDescent="0.7">
      <c r="B49" s="24"/>
      <c r="C49" s="25"/>
      <c r="D49" s="25"/>
      <c r="E49" s="25"/>
      <c r="F49" s="25"/>
      <c r="G49" s="25"/>
      <c r="H49" s="25"/>
      <c r="I49" s="25"/>
      <c r="J49" s="26"/>
    </row>
    <row r="50" spans="1:10" x14ac:dyDescent="0.7">
      <c r="B50" s="27"/>
      <c r="C50" s="28"/>
      <c r="D50" s="28"/>
      <c r="E50" s="28"/>
      <c r="F50" s="28"/>
      <c r="G50" s="28"/>
      <c r="H50" s="28"/>
      <c r="I50" s="28"/>
      <c r="J50" s="29"/>
    </row>
    <row r="52" spans="1:10" x14ac:dyDescent="0.7">
      <c r="A52" t="s">
        <v>95</v>
      </c>
    </row>
    <row r="53" spans="1:10" x14ac:dyDescent="0.7">
      <c r="G53" t="s">
        <v>51</v>
      </c>
    </row>
    <row r="54" spans="1:10" x14ac:dyDescent="0.7">
      <c r="B54" s="10" t="s">
        <v>64</v>
      </c>
      <c r="C54" t="s">
        <v>84</v>
      </c>
    </row>
    <row r="55" spans="1:10" x14ac:dyDescent="0.7">
      <c r="B55" s="10" t="s">
        <v>65</v>
      </c>
      <c r="C55" t="s">
        <v>85</v>
      </c>
    </row>
    <row r="56" spans="1:10" x14ac:dyDescent="0.7">
      <c r="B56" s="10" t="s">
        <v>65</v>
      </c>
      <c r="C56" t="s">
        <v>86</v>
      </c>
    </row>
    <row r="57" spans="1:10" x14ac:dyDescent="0.7">
      <c r="B57" s="10" t="s">
        <v>65</v>
      </c>
      <c r="C57" t="s">
        <v>87</v>
      </c>
    </row>
    <row r="58" spans="1:10" x14ac:dyDescent="0.7">
      <c r="B58" s="10" t="s">
        <v>65</v>
      </c>
      <c r="C58" t="s">
        <v>88</v>
      </c>
    </row>
    <row r="59" spans="1:10" x14ac:dyDescent="0.7">
      <c r="B59" s="10" t="s">
        <v>65</v>
      </c>
      <c r="C59" t="s">
        <v>89</v>
      </c>
    </row>
    <row r="60" spans="1:10" x14ac:dyDescent="0.7">
      <c r="B60" s="10" t="s">
        <v>65</v>
      </c>
      <c r="C60" s="20" t="s">
        <v>81</v>
      </c>
      <c r="D60" s="20"/>
      <c r="E60" s="20"/>
      <c r="F60" s="20"/>
      <c r="G60" s="20"/>
      <c r="H60" s="20"/>
      <c r="I60" s="20"/>
      <c r="J60" s="20"/>
    </row>
    <row r="62" spans="1:10" x14ac:dyDescent="0.7">
      <c r="A62" t="s">
        <v>90</v>
      </c>
    </row>
    <row r="63" spans="1:10" x14ac:dyDescent="0.7">
      <c r="B63" t="s">
        <v>67</v>
      </c>
    </row>
    <row r="64" spans="1:10" x14ac:dyDescent="0.7">
      <c r="B64" s="21"/>
      <c r="C64" s="22"/>
      <c r="D64" s="22"/>
      <c r="E64" s="22"/>
      <c r="F64" s="22"/>
      <c r="G64" s="22"/>
      <c r="H64" s="22"/>
      <c r="I64" s="22"/>
      <c r="J64" s="23"/>
    </row>
    <row r="65" spans="1:10" x14ac:dyDescent="0.7">
      <c r="B65" s="24"/>
      <c r="C65" s="25"/>
      <c r="D65" s="25"/>
      <c r="E65" s="25"/>
      <c r="F65" s="25"/>
      <c r="G65" s="25"/>
      <c r="H65" s="25"/>
      <c r="I65" s="25"/>
      <c r="J65" s="26"/>
    </row>
    <row r="66" spans="1:10" x14ac:dyDescent="0.7">
      <c r="B66" s="27"/>
      <c r="C66" s="28"/>
      <c r="D66" s="28"/>
      <c r="E66" s="28"/>
      <c r="F66" s="28"/>
      <c r="G66" s="28"/>
      <c r="H66" s="28"/>
      <c r="I66" s="28"/>
      <c r="J66" s="29"/>
    </row>
    <row r="68" spans="1:10" x14ac:dyDescent="0.7">
      <c r="A68" t="s">
        <v>92</v>
      </c>
    </row>
    <row r="69" spans="1:10" x14ac:dyDescent="0.7">
      <c r="A69" t="s">
        <v>52</v>
      </c>
    </row>
    <row r="70" spans="1:10" x14ac:dyDescent="0.7">
      <c r="B70" s="21"/>
      <c r="C70" s="22"/>
      <c r="D70" s="22"/>
      <c r="E70" s="22"/>
      <c r="F70" s="22"/>
      <c r="G70" s="22"/>
      <c r="H70" s="22"/>
      <c r="I70" s="22"/>
      <c r="J70" s="23"/>
    </row>
    <row r="71" spans="1:10" x14ac:dyDescent="0.7">
      <c r="B71" s="24"/>
      <c r="C71" s="25"/>
      <c r="D71" s="25"/>
      <c r="E71" s="25"/>
      <c r="F71" s="25"/>
      <c r="G71" s="25"/>
      <c r="H71" s="25"/>
      <c r="I71" s="25"/>
      <c r="J71" s="26"/>
    </row>
    <row r="72" spans="1:10" x14ac:dyDescent="0.7">
      <c r="B72" s="27"/>
      <c r="C72" s="28"/>
      <c r="D72" s="28"/>
      <c r="E72" s="28"/>
      <c r="F72" s="28"/>
      <c r="G72" s="28"/>
      <c r="H72" s="28"/>
      <c r="I72" s="28"/>
      <c r="J72" s="29"/>
    </row>
    <row r="74" spans="1:10" x14ac:dyDescent="0.7">
      <c r="B74" t="s">
        <v>68</v>
      </c>
    </row>
    <row r="75" spans="1:10" x14ac:dyDescent="0.7">
      <c r="B75" t="s">
        <v>69</v>
      </c>
      <c r="I75" s="18" t="s">
        <v>70</v>
      </c>
    </row>
  </sheetData>
  <mergeCells count="45">
    <mergeCell ref="K27:L27"/>
    <mergeCell ref="H9:K9"/>
    <mergeCell ref="K20:L20"/>
    <mergeCell ref="K21:L21"/>
    <mergeCell ref="K22:L22"/>
    <mergeCell ref="K23:L23"/>
    <mergeCell ref="K24:L24"/>
    <mergeCell ref="K25:L25"/>
    <mergeCell ref="B27:I27"/>
    <mergeCell ref="K13:L13"/>
    <mergeCell ref="B13:G13"/>
    <mergeCell ref="K14:L14"/>
    <mergeCell ref="K15:L15"/>
    <mergeCell ref="K16:L16"/>
    <mergeCell ref="K17:L17"/>
    <mergeCell ref="K18:L18"/>
    <mergeCell ref="K26:L26"/>
    <mergeCell ref="B70:J72"/>
    <mergeCell ref="C40:J40"/>
    <mergeCell ref="H7:L7"/>
    <mergeCell ref="H8:L8"/>
    <mergeCell ref="H10:L10"/>
    <mergeCell ref="B19:G19"/>
    <mergeCell ref="F7:G7"/>
    <mergeCell ref="F8:G8"/>
    <mergeCell ref="F9:G9"/>
    <mergeCell ref="F10:G10"/>
    <mergeCell ref="B14:G14"/>
    <mergeCell ref="B15:G15"/>
    <mergeCell ref="B16:G16"/>
    <mergeCell ref="B17:G17"/>
    <mergeCell ref="K19:L19"/>
    <mergeCell ref="C60:J60"/>
    <mergeCell ref="B64:J66"/>
    <mergeCell ref="B18:G18"/>
    <mergeCell ref="B26:G26"/>
    <mergeCell ref="C39:J39"/>
    <mergeCell ref="C46:J46"/>
    <mergeCell ref="B48:J50"/>
    <mergeCell ref="B25:G25"/>
    <mergeCell ref="B20:G20"/>
    <mergeCell ref="B21:G21"/>
    <mergeCell ref="B22:G22"/>
    <mergeCell ref="B24:G24"/>
    <mergeCell ref="B23:G23"/>
  </mergeCells>
  <phoneticPr fontId="1"/>
  <dataValidations count="2">
    <dataValidation type="list" allowBlank="1" showInputMessage="1" showErrorMessage="1" sqref="J14:J26" xr:uid="{0B25F3AB-56F4-4255-8C19-95C9641A01BB}">
      <formula1>"　,✓,"</formula1>
    </dataValidation>
    <dataValidation type="list" allowBlank="1" showInputMessage="1" showErrorMessage="1" sqref="B38:B39 B41:B46 B54:B60" xr:uid="{742E17E6-15EC-4C32-A9AF-E0D1B7E95615}">
      <formula1>"□,☑"</formula1>
    </dataValidation>
  </dataValidations>
  <pageMargins left="0.31496062992125984" right="0.11811023622047245" top="0.35433070866141736" bottom="0.35433070866141736" header="0.31496062992125984" footer="0.31496062992125984"/>
  <pageSetup paperSize="9" orientation="portrait" r:id="rId1"/>
  <rowBreaks count="1" manualBreakCount="1">
    <brk id="3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4CF779-CC8F-49A3-AA2B-363D5D382E1B}">
  <dimension ref="A1:J35"/>
  <sheetViews>
    <sheetView tabSelected="1" workbookViewId="0">
      <selection activeCell="Q16" sqref="Q16"/>
    </sheetView>
  </sheetViews>
  <sheetFormatPr defaultRowHeight="17.649999999999999" x14ac:dyDescent="0.7"/>
  <cols>
    <col min="1" max="1" width="3.125" customWidth="1"/>
    <col min="2" max="2" width="4.625" customWidth="1"/>
    <col min="3" max="3" width="4.75" customWidth="1"/>
    <col min="4" max="4" width="13.125" customWidth="1"/>
    <col min="5" max="6" width="9.125" bestFit="1" customWidth="1"/>
    <col min="7" max="7" width="9.5" bestFit="1" customWidth="1"/>
    <col min="8" max="8" width="6.625" style="6" customWidth="1"/>
    <col min="9" max="9" width="6.625" customWidth="1"/>
    <col min="10" max="10" width="16.125" customWidth="1"/>
    <col min="11" max="11" width="4.625" customWidth="1"/>
  </cols>
  <sheetData>
    <row r="1" spans="1:10" x14ac:dyDescent="0.7">
      <c r="B1" t="s">
        <v>75</v>
      </c>
    </row>
    <row r="2" spans="1:10" x14ac:dyDescent="0.7">
      <c r="B2" t="s">
        <v>82</v>
      </c>
    </row>
    <row r="3" spans="1:10" x14ac:dyDescent="0.7">
      <c r="B3" t="s">
        <v>73</v>
      </c>
    </row>
    <row r="4" spans="1:10" x14ac:dyDescent="0.7">
      <c r="B4" t="s">
        <v>74</v>
      </c>
    </row>
    <row r="5" spans="1:10" x14ac:dyDescent="0.7">
      <c r="B5" t="s">
        <v>71</v>
      </c>
    </row>
    <row r="6" spans="1:10" ht="19.899999999999999" x14ac:dyDescent="0.7">
      <c r="G6" s="19" t="s">
        <v>93</v>
      </c>
    </row>
    <row r="7" spans="1:10" x14ac:dyDescent="0.7">
      <c r="A7" s="50" t="s">
        <v>0</v>
      </c>
      <c r="B7" s="42" t="s">
        <v>1</v>
      </c>
      <c r="C7" s="42"/>
      <c r="D7" s="45" t="s">
        <v>2</v>
      </c>
      <c r="E7" s="45" t="s">
        <v>3</v>
      </c>
      <c r="F7" s="45" t="s">
        <v>4</v>
      </c>
      <c r="G7" s="45" t="s">
        <v>5</v>
      </c>
      <c r="H7" s="46" t="s">
        <v>6</v>
      </c>
      <c r="I7" s="46" t="s">
        <v>7</v>
      </c>
      <c r="J7" s="42" t="s">
        <v>8</v>
      </c>
    </row>
    <row r="8" spans="1:10" x14ac:dyDescent="0.7">
      <c r="A8" s="50"/>
      <c r="B8" s="16" t="s">
        <v>9</v>
      </c>
      <c r="C8" s="16" t="s">
        <v>10</v>
      </c>
      <c r="D8" s="45"/>
      <c r="E8" s="45"/>
      <c r="F8" s="45"/>
      <c r="G8" s="45"/>
      <c r="H8" s="46"/>
      <c r="I8" s="46"/>
      <c r="J8" s="42"/>
    </row>
    <row r="9" spans="1:10" ht="19.899999999999999" x14ac:dyDescent="0.7">
      <c r="A9" s="2">
        <v>1</v>
      </c>
      <c r="B9" s="7" t="s">
        <v>11</v>
      </c>
      <c r="C9" s="7"/>
      <c r="D9" s="8" t="s">
        <v>13</v>
      </c>
      <c r="E9" s="1">
        <v>1</v>
      </c>
      <c r="F9" s="3">
        <v>50</v>
      </c>
      <c r="G9" s="4">
        <f t="shared" ref="G9:G30" si="0">F9*E9</f>
        <v>50</v>
      </c>
      <c r="H9" s="5"/>
      <c r="I9" s="5" t="s">
        <v>11</v>
      </c>
      <c r="J9" s="8"/>
    </row>
    <row r="10" spans="1:10" ht="19.899999999999999" x14ac:dyDescent="0.7">
      <c r="A10" s="2">
        <v>2</v>
      </c>
      <c r="B10" s="7"/>
      <c r="C10" s="7" t="s">
        <v>11</v>
      </c>
      <c r="D10" s="8" t="s">
        <v>12</v>
      </c>
      <c r="E10" s="1">
        <v>1</v>
      </c>
      <c r="F10" s="3">
        <v>200</v>
      </c>
      <c r="G10" s="4">
        <f t="shared" si="0"/>
        <v>200</v>
      </c>
      <c r="H10" s="5" t="s">
        <v>11</v>
      </c>
      <c r="I10" s="5"/>
      <c r="J10" s="8"/>
    </row>
    <row r="11" spans="1:10" ht="19.899999999999999" x14ac:dyDescent="0.7">
      <c r="A11" s="2">
        <v>3</v>
      </c>
      <c r="B11" s="7" t="s">
        <v>11</v>
      </c>
      <c r="C11" s="7"/>
      <c r="D11" s="8" t="s">
        <v>78</v>
      </c>
      <c r="E11" s="1">
        <v>1</v>
      </c>
      <c r="F11" s="3">
        <v>300</v>
      </c>
      <c r="G11" s="4">
        <f t="shared" si="0"/>
        <v>300</v>
      </c>
      <c r="H11" s="5"/>
      <c r="I11" s="5"/>
      <c r="J11" s="8"/>
    </row>
    <row r="12" spans="1:10" ht="19.899999999999999" x14ac:dyDescent="0.7">
      <c r="A12" s="2">
        <v>4</v>
      </c>
      <c r="B12" s="7"/>
      <c r="C12" s="7" t="s">
        <v>11</v>
      </c>
      <c r="D12" s="8" t="s">
        <v>77</v>
      </c>
      <c r="E12" s="1">
        <v>1</v>
      </c>
      <c r="F12" s="3">
        <v>400</v>
      </c>
      <c r="G12" s="4">
        <f t="shared" si="0"/>
        <v>400</v>
      </c>
      <c r="H12" s="5" t="s">
        <v>11</v>
      </c>
      <c r="I12" s="5"/>
      <c r="J12" s="8"/>
    </row>
    <row r="13" spans="1:10" ht="19.899999999999999" x14ac:dyDescent="0.7">
      <c r="A13" s="2">
        <v>5</v>
      </c>
      <c r="B13" s="7" t="s">
        <v>11</v>
      </c>
      <c r="C13" s="7"/>
      <c r="D13" s="8" t="s">
        <v>79</v>
      </c>
      <c r="E13" s="1">
        <v>1</v>
      </c>
      <c r="F13" s="3">
        <v>500</v>
      </c>
      <c r="G13" s="4">
        <f t="shared" si="0"/>
        <v>500</v>
      </c>
      <c r="H13" s="5"/>
      <c r="I13" s="5"/>
      <c r="J13" s="8"/>
    </row>
    <row r="14" spans="1:10" ht="19.899999999999999" x14ac:dyDescent="0.7">
      <c r="A14" s="2">
        <v>6</v>
      </c>
      <c r="B14" s="7"/>
      <c r="C14" s="7" t="s">
        <v>11</v>
      </c>
      <c r="D14" s="8" t="s">
        <v>79</v>
      </c>
      <c r="E14" s="1">
        <v>1</v>
      </c>
      <c r="F14" s="3">
        <v>600</v>
      </c>
      <c r="G14" s="4">
        <f t="shared" si="0"/>
        <v>600</v>
      </c>
      <c r="H14" s="5"/>
      <c r="I14" s="5" t="s">
        <v>72</v>
      </c>
      <c r="J14" s="8"/>
    </row>
    <row r="15" spans="1:10" ht="19.899999999999999" x14ac:dyDescent="0.7">
      <c r="A15" s="2">
        <v>7</v>
      </c>
      <c r="B15" s="7"/>
      <c r="C15" s="7" t="s">
        <v>11</v>
      </c>
      <c r="D15" s="8" t="s">
        <v>79</v>
      </c>
      <c r="E15" s="1">
        <v>1</v>
      </c>
      <c r="F15" s="3">
        <v>700</v>
      </c>
      <c r="G15" s="4">
        <f t="shared" si="0"/>
        <v>700</v>
      </c>
      <c r="H15" s="5"/>
      <c r="I15" s="5"/>
      <c r="J15" s="8"/>
    </row>
    <row r="16" spans="1:10" ht="19.899999999999999" x14ac:dyDescent="0.7">
      <c r="A16" s="2">
        <v>8</v>
      </c>
      <c r="B16" s="7"/>
      <c r="C16" s="7" t="s">
        <v>11</v>
      </c>
      <c r="D16" s="8" t="s">
        <v>79</v>
      </c>
      <c r="E16" s="1">
        <v>1</v>
      </c>
      <c r="F16" s="3">
        <v>800</v>
      </c>
      <c r="G16" s="4">
        <f t="shared" si="0"/>
        <v>800</v>
      </c>
      <c r="H16" s="5"/>
      <c r="I16" s="5"/>
      <c r="J16" s="8"/>
    </row>
    <row r="17" spans="1:10" ht="19.899999999999999" x14ac:dyDescent="0.7">
      <c r="A17" s="2">
        <v>9</v>
      </c>
      <c r="B17" s="7"/>
      <c r="C17" s="7"/>
      <c r="D17" s="8"/>
      <c r="E17" s="1">
        <v>1</v>
      </c>
      <c r="F17" s="3">
        <v>900</v>
      </c>
      <c r="G17" s="4">
        <f t="shared" si="0"/>
        <v>900</v>
      </c>
      <c r="H17" s="5"/>
      <c r="I17" s="5"/>
      <c r="J17" s="8"/>
    </row>
    <row r="18" spans="1:10" ht="19.899999999999999" x14ac:dyDescent="0.7">
      <c r="A18" s="2">
        <v>10</v>
      </c>
      <c r="B18" s="7"/>
      <c r="C18" s="7"/>
      <c r="D18" s="8"/>
      <c r="E18" s="1">
        <v>1</v>
      </c>
      <c r="F18" s="3">
        <v>1000</v>
      </c>
      <c r="G18" s="4">
        <f t="shared" si="0"/>
        <v>1000</v>
      </c>
      <c r="H18" s="5"/>
      <c r="I18" s="5"/>
      <c r="J18" s="8"/>
    </row>
    <row r="19" spans="1:10" ht="19.899999999999999" x14ac:dyDescent="0.7">
      <c r="A19" s="2">
        <v>11</v>
      </c>
      <c r="B19" s="7"/>
      <c r="C19" s="7"/>
      <c r="D19" s="8"/>
      <c r="E19" s="1">
        <v>1</v>
      </c>
      <c r="F19" s="3">
        <v>1100</v>
      </c>
      <c r="G19" s="4">
        <f t="shared" si="0"/>
        <v>1100</v>
      </c>
      <c r="H19" s="5"/>
      <c r="I19" s="5"/>
      <c r="J19" s="8"/>
    </row>
    <row r="20" spans="1:10" ht="19.899999999999999" x14ac:dyDescent="0.7">
      <c r="A20" s="2">
        <v>12</v>
      </c>
      <c r="B20" s="7"/>
      <c r="C20" s="7"/>
      <c r="D20" s="8"/>
      <c r="E20" s="1">
        <v>1</v>
      </c>
      <c r="F20" s="3">
        <v>1200</v>
      </c>
      <c r="G20" s="4">
        <f t="shared" si="0"/>
        <v>1200</v>
      </c>
      <c r="H20" s="5"/>
      <c r="I20" s="5"/>
      <c r="J20" s="8"/>
    </row>
    <row r="21" spans="1:10" ht="19.899999999999999" x14ac:dyDescent="0.7">
      <c r="A21" s="2">
        <v>13</v>
      </c>
      <c r="B21" s="7"/>
      <c r="C21" s="7"/>
      <c r="D21" s="8"/>
      <c r="E21" s="1">
        <v>1</v>
      </c>
      <c r="F21" s="3">
        <v>1300</v>
      </c>
      <c r="G21" s="4">
        <f t="shared" si="0"/>
        <v>1300</v>
      </c>
      <c r="H21" s="5"/>
      <c r="I21" s="5"/>
      <c r="J21" s="8"/>
    </row>
    <row r="22" spans="1:10" ht="19.899999999999999" x14ac:dyDescent="0.7">
      <c r="A22" s="2">
        <v>14</v>
      </c>
      <c r="B22" s="7"/>
      <c r="C22" s="7"/>
      <c r="D22" s="8"/>
      <c r="E22" s="1">
        <v>1</v>
      </c>
      <c r="F22" s="3">
        <v>1400</v>
      </c>
      <c r="G22" s="4">
        <f t="shared" si="0"/>
        <v>1400</v>
      </c>
      <c r="H22" s="5"/>
      <c r="I22" s="5"/>
      <c r="J22" s="8"/>
    </row>
    <row r="23" spans="1:10" ht="19.899999999999999" x14ac:dyDescent="0.7">
      <c r="A23" s="2">
        <v>15</v>
      </c>
      <c r="B23" s="7"/>
      <c r="C23" s="7"/>
      <c r="D23" s="8"/>
      <c r="E23" s="1">
        <v>1</v>
      </c>
      <c r="F23" s="3">
        <v>1500</v>
      </c>
      <c r="G23" s="4">
        <f t="shared" si="0"/>
        <v>1500</v>
      </c>
      <c r="H23" s="5"/>
      <c r="I23" s="5"/>
      <c r="J23" s="8"/>
    </row>
    <row r="24" spans="1:10" ht="19.899999999999999" x14ac:dyDescent="0.7">
      <c r="A24" s="2">
        <v>16</v>
      </c>
      <c r="B24" s="7"/>
      <c r="C24" s="7"/>
      <c r="D24" s="8"/>
      <c r="E24" s="1">
        <v>1</v>
      </c>
      <c r="F24" s="3">
        <v>1600</v>
      </c>
      <c r="G24" s="4">
        <f t="shared" si="0"/>
        <v>1600</v>
      </c>
      <c r="H24" s="5"/>
      <c r="I24" s="5"/>
      <c r="J24" s="8"/>
    </row>
    <row r="25" spans="1:10" ht="19.899999999999999" x14ac:dyDescent="0.7">
      <c r="A25" s="2">
        <v>17</v>
      </c>
      <c r="B25" s="7"/>
      <c r="C25" s="7"/>
      <c r="D25" s="8"/>
      <c r="E25" s="1">
        <v>1</v>
      </c>
      <c r="F25" s="3">
        <v>1700</v>
      </c>
      <c r="G25" s="4">
        <f t="shared" si="0"/>
        <v>1700</v>
      </c>
      <c r="H25" s="5"/>
      <c r="I25" s="5"/>
      <c r="J25" s="8"/>
    </row>
    <row r="26" spans="1:10" ht="19.899999999999999" x14ac:dyDescent="0.7">
      <c r="A26" s="2">
        <v>18</v>
      </c>
      <c r="B26" s="7"/>
      <c r="C26" s="7"/>
      <c r="D26" s="8"/>
      <c r="E26" s="1">
        <v>1</v>
      </c>
      <c r="F26" s="3">
        <v>1800</v>
      </c>
      <c r="G26" s="4">
        <f t="shared" si="0"/>
        <v>1800</v>
      </c>
      <c r="H26" s="5"/>
      <c r="I26" s="5"/>
      <c r="J26" s="8"/>
    </row>
    <row r="27" spans="1:10" ht="19.899999999999999" x14ac:dyDescent="0.7">
      <c r="A27" s="2">
        <v>19</v>
      </c>
      <c r="B27" s="7"/>
      <c r="C27" s="7"/>
      <c r="D27" s="8"/>
      <c r="E27" s="1">
        <v>1</v>
      </c>
      <c r="F27" s="3">
        <v>1900</v>
      </c>
      <c r="G27" s="4">
        <f t="shared" si="0"/>
        <v>1900</v>
      </c>
      <c r="H27" s="5"/>
      <c r="I27" s="5"/>
      <c r="J27" s="8"/>
    </row>
    <row r="28" spans="1:10" ht="19.899999999999999" x14ac:dyDescent="0.7">
      <c r="A28" s="2">
        <v>20</v>
      </c>
      <c r="B28" s="7"/>
      <c r="C28" s="7"/>
      <c r="D28" s="8"/>
      <c r="E28" s="1">
        <v>1</v>
      </c>
      <c r="F28" s="3">
        <v>2000</v>
      </c>
      <c r="G28" s="4">
        <f t="shared" si="0"/>
        <v>2000</v>
      </c>
      <c r="H28" s="5"/>
      <c r="I28" s="5"/>
      <c r="J28" s="8"/>
    </row>
    <row r="29" spans="1:10" ht="19.899999999999999" x14ac:dyDescent="0.7">
      <c r="A29" s="2">
        <v>21</v>
      </c>
      <c r="B29" s="7"/>
      <c r="C29" s="7"/>
      <c r="D29" s="8"/>
      <c r="E29" s="1">
        <v>1</v>
      </c>
      <c r="F29" s="3">
        <v>2100</v>
      </c>
      <c r="G29" s="4">
        <f t="shared" si="0"/>
        <v>2100</v>
      </c>
      <c r="H29" s="5"/>
      <c r="I29" s="5"/>
      <c r="J29" s="8"/>
    </row>
    <row r="30" spans="1:10" ht="19.899999999999999" x14ac:dyDescent="0.7">
      <c r="A30" s="2">
        <v>22</v>
      </c>
      <c r="B30" s="7"/>
      <c r="C30" s="7"/>
      <c r="D30" s="8"/>
      <c r="E30" s="1">
        <v>1</v>
      </c>
      <c r="F30" s="3">
        <v>2200</v>
      </c>
      <c r="G30" s="4">
        <f t="shared" si="0"/>
        <v>2200</v>
      </c>
      <c r="H30" s="5"/>
      <c r="I30" s="5"/>
      <c r="J30" s="8"/>
    </row>
    <row r="31" spans="1:10" ht="19.899999999999999" x14ac:dyDescent="0.7">
      <c r="A31" s="51" t="s">
        <v>14</v>
      </c>
      <c r="B31" s="51"/>
      <c r="C31" s="51"/>
      <c r="D31" s="51"/>
      <c r="E31" s="52" t="s">
        <v>15</v>
      </c>
      <c r="F31" s="52"/>
      <c r="G31" s="4">
        <f>SUMIF(B9:B30,"○",G9:G30)</f>
        <v>850</v>
      </c>
      <c r="H31" s="47"/>
      <c r="I31" s="48"/>
      <c r="J31" s="49"/>
    </row>
    <row r="32" spans="1:10" ht="19.899999999999999" x14ac:dyDescent="0.7">
      <c r="A32" s="51"/>
      <c r="B32" s="51"/>
      <c r="C32" s="51"/>
      <c r="D32" s="51"/>
      <c r="E32" s="52" t="s">
        <v>16</v>
      </c>
      <c r="F32" s="52"/>
      <c r="G32" s="4">
        <f>SUMIF(C9:C30,"○",G9:G30)</f>
        <v>2700</v>
      </c>
      <c r="H32" s="17">
        <f>G32/G33</f>
        <v>0.76056338028169013</v>
      </c>
      <c r="I32" s="43" t="s">
        <v>76</v>
      </c>
      <c r="J32" s="44"/>
    </row>
    <row r="33" spans="1:10" ht="19.899999999999999" x14ac:dyDescent="0.7">
      <c r="A33" s="51"/>
      <c r="B33" s="51"/>
      <c r="C33" s="51"/>
      <c r="D33" s="51"/>
      <c r="E33" s="52" t="s">
        <v>17</v>
      </c>
      <c r="F33" s="52"/>
      <c r="G33" s="4">
        <f>G31+G32</f>
        <v>3550</v>
      </c>
      <c r="H33" s="47"/>
      <c r="I33" s="48"/>
      <c r="J33" s="49"/>
    </row>
    <row r="34" spans="1:10" ht="19.899999999999999" x14ac:dyDescent="0.7">
      <c r="A34" s="51" t="s">
        <v>18</v>
      </c>
      <c r="B34" s="51"/>
      <c r="C34" s="51"/>
      <c r="D34" s="51"/>
      <c r="E34" s="52" t="s">
        <v>19</v>
      </c>
      <c r="F34" s="52"/>
      <c r="G34" s="4">
        <f>SUMIF(H9:H30,"○",G9:G30)</f>
        <v>600</v>
      </c>
      <c r="H34" s="17">
        <f>G34/G33</f>
        <v>0.16901408450704225</v>
      </c>
      <c r="I34" s="43" t="s">
        <v>20</v>
      </c>
      <c r="J34" s="44"/>
    </row>
    <row r="35" spans="1:10" ht="19.899999999999999" x14ac:dyDescent="0.7">
      <c r="A35" s="51"/>
      <c r="B35" s="51"/>
      <c r="C35" s="51"/>
      <c r="D35" s="51"/>
      <c r="E35" s="52" t="s">
        <v>21</v>
      </c>
      <c r="F35" s="52"/>
      <c r="G35" s="4">
        <f>SUMIF(I9:I30,"○",G9:G30)</f>
        <v>50</v>
      </c>
      <c r="H35" s="17">
        <f>G35/G33</f>
        <v>1.4084507042253521E-2</v>
      </c>
      <c r="I35" s="43" t="s">
        <v>22</v>
      </c>
      <c r="J35" s="44"/>
    </row>
  </sheetData>
  <mergeCells count="21">
    <mergeCell ref="A7:A8"/>
    <mergeCell ref="A31:D33"/>
    <mergeCell ref="A34:D35"/>
    <mergeCell ref="E31:F31"/>
    <mergeCell ref="E32:F32"/>
    <mergeCell ref="E33:F33"/>
    <mergeCell ref="E34:F34"/>
    <mergeCell ref="E35:F35"/>
    <mergeCell ref="B7:C7"/>
    <mergeCell ref="D7:D8"/>
    <mergeCell ref="E7:E8"/>
    <mergeCell ref="F7:F8"/>
    <mergeCell ref="J7:J8"/>
    <mergeCell ref="I34:J34"/>
    <mergeCell ref="I35:J35"/>
    <mergeCell ref="G7:G8"/>
    <mergeCell ref="H7:H8"/>
    <mergeCell ref="I7:I8"/>
    <mergeCell ref="I32:J32"/>
    <mergeCell ref="H31:J31"/>
    <mergeCell ref="H33:J33"/>
  </mergeCells>
  <phoneticPr fontId="1"/>
  <dataValidations count="1">
    <dataValidation type="list" allowBlank="1" showInputMessage="1" showErrorMessage="1" sqref="B9:C30 H9:I30" xr:uid="{17CC2D92-338B-427F-9189-427327096240}">
      <formula1>"○,　,"</formula1>
    </dataValidation>
  </dataValidations>
  <pageMargins left="0.31496062992125984" right="0.11811023622047245" top="0.35433070866141736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チェックシート</vt:lpstr>
      <vt:lpstr>試作費試算表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Yasuda Wataru (安田 亘)</dc:creator>
  <cp:lastModifiedBy>Matsuda Masanori (松田 昌憲)</cp:lastModifiedBy>
  <cp:lastPrinted>2024-07-23T04:42:32Z</cp:lastPrinted>
  <dcterms:created xsi:type="dcterms:W3CDTF">2022-01-21T04:30:39Z</dcterms:created>
  <dcterms:modified xsi:type="dcterms:W3CDTF">2026-01-08T07:55:27Z</dcterms:modified>
</cp:coreProperties>
</file>