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41.89\04_防災危機管理担当\13_令和８年度\92_災害備蓄物資\03_備蓄公表\02_公表資料作成\協議資料\"/>
    </mc:Choice>
  </mc:AlternateContent>
  <xr:revisionPtr revIDLastSave="0" documentId="13_ncr:1_{357D4ACA-4DE3-44A6-A763-DE669925774D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在庫管理表（集計）" sheetId="1" r:id="rId1"/>
  </sheets>
  <externalReferences>
    <externalReference r:id="rId2"/>
    <externalReference r:id="rId3"/>
  </externalReferences>
  <definedNames>
    <definedName name="_xlnm._FilterDatabase" hidden="1">[1]ﾓｼﾞｭｰﾙ一覧!$A$5:$AH$255</definedName>
    <definedName name="_Regression_X" hidden="1">#REF!</definedName>
    <definedName name="AccessDatabase" hidden="1">"C:\My Documents\佐川急便\3･21向け設計\マスタ登録\マスタ登録.mdb"</definedName>
    <definedName name="_xlnm.Database">[2]PR!#REF!</definedName>
    <definedName name="_xlnm.Print_Titles" localSheetId="0">'在庫管理表（集計）'!$A:$D</definedName>
    <definedName name="イベント">OFFSET(#REF!,0,0,COUNTA(#REF!)-1,1)</definedName>
    <definedName name="エラー単位">#REF!</definedName>
    <definedName name="コンポーネント種別">OFFSET(#REF!,0,0,COUNTA(#REF!)-1,1)</definedName>
    <definedName name="チェック区分">#REF!</definedName>
    <definedName name="メッセージ種別">OFFSET(#REF!,0,0,COUNTA(#REF!)-1,1)</definedName>
    <definedName name="関連表" hidden="1">#REF!</definedName>
    <definedName name="制御内容">OFFSET(#REF!,0,0,COUNTA(#REF!)-1,1)</definedName>
    <definedName name="日付時刻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40" i="1" l="1"/>
  <c r="AM40" i="1" l="1"/>
  <c r="CU39" i="1" l="1"/>
  <c r="CU41" i="1" s="1"/>
  <c r="CT39" i="1"/>
  <c r="CT41" i="1" s="1"/>
  <c r="CS39" i="1"/>
  <c r="CS41" i="1" s="1"/>
  <c r="CR39" i="1"/>
  <c r="CR41" i="1" s="1"/>
  <c r="CQ39" i="1"/>
  <c r="CQ41" i="1" s="1"/>
  <c r="CO39" i="1"/>
  <c r="CO41" i="1" s="1"/>
  <c r="BV39" i="1" l="1"/>
  <c r="AC39" i="1"/>
  <c r="CP39" i="1"/>
  <c r="CP41" i="1" s="1"/>
  <c r="CG40" i="1"/>
  <c r="BZ40" i="1"/>
  <c r="BU40" i="1"/>
  <c r="AZ40" i="1"/>
  <c r="E39" i="1"/>
  <c r="E41" i="1" s="1"/>
  <c r="F39" i="1" l="1"/>
  <c r="F41" i="1" s="1"/>
  <c r="G39" i="1"/>
  <c r="G41" i="1" s="1"/>
  <c r="H39" i="1"/>
  <c r="H41" i="1" s="1"/>
  <c r="I39" i="1"/>
  <c r="I41" i="1" s="1"/>
  <c r="J39" i="1"/>
  <c r="J41" i="1" s="1"/>
  <c r="K39" i="1"/>
  <c r="K41" i="1" s="1"/>
  <c r="L39" i="1"/>
  <c r="L41" i="1" s="1"/>
  <c r="M39" i="1"/>
  <c r="M41" i="1" s="1"/>
  <c r="N39" i="1"/>
  <c r="N41" i="1" s="1"/>
  <c r="O39" i="1"/>
  <c r="O41" i="1" s="1"/>
  <c r="P39" i="1"/>
  <c r="P41" i="1" s="1"/>
  <c r="Q39" i="1"/>
  <c r="Q41" i="1" s="1"/>
  <c r="S39" i="1"/>
  <c r="S41" i="1" s="1"/>
  <c r="T39" i="1"/>
  <c r="T41" i="1" s="1"/>
  <c r="U39" i="1"/>
  <c r="U41" i="1" s="1"/>
  <c r="V39" i="1"/>
  <c r="V41" i="1" s="1"/>
  <c r="W39" i="1"/>
  <c r="W41" i="1" s="1"/>
  <c r="X39" i="1"/>
  <c r="X41" i="1" s="1"/>
  <c r="Y39" i="1"/>
  <c r="Y41" i="1" s="1"/>
  <c r="Z39" i="1"/>
  <c r="Z41" i="1" s="1"/>
  <c r="AA39" i="1"/>
  <c r="AA41" i="1" s="1"/>
  <c r="AB39" i="1"/>
  <c r="AB41" i="1" s="1"/>
  <c r="AD39" i="1"/>
  <c r="AD41" i="1" s="1"/>
  <c r="AE39" i="1"/>
  <c r="AE41" i="1" s="1"/>
  <c r="AF39" i="1"/>
  <c r="AF41" i="1" s="1"/>
  <c r="AG39" i="1"/>
  <c r="AG41" i="1" s="1"/>
  <c r="AH39" i="1"/>
  <c r="AH41" i="1" s="1"/>
  <c r="AI39" i="1"/>
  <c r="AI41" i="1" s="1"/>
  <c r="AJ39" i="1"/>
  <c r="AJ41" i="1" s="1"/>
  <c r="AK39" i="1"/>
  <c r="AK41" i="1" s="1"/>
  <c r="AL39" i="1"/>
  <c r="AL41" i="1" s="1"/>
  <c r="AN39" i="1"/>
  <c r="AN41" i="1" s="1"/>
  <c r="AO39" i="1"/>
  <c r="AO41" i="1" s="1"/>
  <c r="AP39" i="1"/>
  <c r="AP41" i="1" s="1"/>
  <c r="AQ39" i="1"/>
  <c r="AQ41" i="1" s="1"/>
  <c r="AR39" i="1"/>
  <c r="AR41" i="1" s="1"/>
  <c r="AS39" i="1"/>
  <c r="AS41" i="1" s="1"/>
  <c r="AT39" i="1"/>
  <c r="AT41" i="1" s="1"/>
  <c r="AU39" i="1"/>
  <c r="AU41" i="1" s="1"/>
  <c r="AV39" i="1"/>
  <c r="AV41" i="1" s="1"/>
  <c r="AW39" i="1"/>
  <c r="AW41" i="1" s="1"/>
  <c r="AX39" i="1"/>
  <c r="AY39" i="1"/>
  <c r="AY41" i="1" s="1"/>
  <c r="BA39" i="1"/>
  <c r="BA41" i="1" s="1"/>
  <c r="BB39" i="1"/>
  <c r="BB41" i="1" s="1"/>
  <c r="BC39" i="1"/>
  <c r="BC41" i="1" s="1"/>
  <c r="BD39" i="1"/>
  <c r="BD41" i="1" s="1"/>
  <c r="BE39" i="1"/>
  <c r="BE41" i="1" s="1"/>
  <c r="BF39" i="1"/>
  <c r="BF41" i="1" s="1"/>
  <c r="BG39" i="1"/>
  <c r="BG41" i="1" s="1"/>
  <c r="BH39" i="1"/>
  <c r="BH41" i="1" s="1"/>
  <c r="BI39" i="1"/>
  <c r="BI41" i="1" s="1"/>
  <c r="BJ39" i="1"/>
  <c r="BJ41" i="1" s="1"/>
  <c r="BK39" i="1"/>
  <c r="BL39" i="1"/>
  <c r="BL41" i="1" s="1"/>
  <c r="BM39" i="1"/>
  <c r="BM41" i="1" s="1"/>
  <c r="BN39" i="1"/>
  <c r="BN41" i="1" s="1"/>
  <c r="BO39" i="1"/>
  <c r="BO41" i="1" s="1"/>
  <c r="BQ39" i="1"/>
  <c r="BR39" i="1"/>
  <c r="BR41" i="1" s="1"/>
  <c r="BS39" i="1"/>
  <c r="BS41" i="1" s="1"/>
  <c r="BT39" i="1"/>
  <c r="BT41" i="1" s="1"/>
  <c r="BV41" i="1"/>
  <c r="BW39" i="1"/>
  <c r="BX39" i="1"/>
  <c r="BX41" i="1" s="1"/>
  <c r="BY39" i="1"/>
  <c r="BY41" i="1" s="1"/>
  <c r="CA39" i="1"/>
  <c r="CA41" i="1" s="1"/>
  <c r="CB39" i="1"/>
  <c r="CB41" i="1" s="1"/>
  <c r="CC39" i="1"/>
  <c r="CC41" i="1" s="1"/>
  <c r="CD39" i="1"/>
  <c r="CD41" i="1" s="1"/>
  <c r="CE39" i="1"/>
  <c r="CF39" i="1"/>
  <c r="CF41" i="1" s="1"/>
  <c r="CH39" i="1"/>
  <c r="CH41" i="1" s="1"/>
  <c r="CI39" i="1"/>
  <c r="CI41" i="1" s="1"/>
  <c r="CJ39" i="1"/>
  <c r="CJ41" i="1" s="1"/>
  <c r="CK39" i="1"/>
  <c r="CK41" i="1" s="1"/>
  <c r="CL39" i="1"/>
  <c r="CL41" i="1" s="1"/>
  <c r="CM39" i="1"/>
  <c r="CM41" i="1" s="1"/>
  <c r="CN39" i="1"/>
  <c r="CN41" i="1" s="1"/>
  <c r="AC40" i="1"/>
  <c r="R40" i="1"/>
  <c r="BP39" i="1" l="1"/>
  <c r="BP41" i="1" s="1"/>
  <c r="CE41" i="1"/>
  <c r="CG39" i="1"/>
  <c r="CG41" i="1" s="1"/>
  <c r="BW41" i="1"/>
  <c r="BZ39" i="1"/>
  <c r="BZ41" i="1" s="1"/>
  <c r="BQ41" i="1"/>
  <c r="BU39" i="1"/>
  <c r="BU41" i="1" s="1"/>
  <c r="BK41" i="1"/>
  <c r="AX41" i="1"/>
  <c r="AZ39" i="1"/>
  <c r="AZ41" i="1" s="1"/>
  <c r="AM39" i="1"/>
  <c r="AM41" i="1" s="1"/>
  <c r="R39" i="1"/>
  <c r="R41" i="1" s="1"/>
  <c r="AC41" i="1"/>
</calcChain>
</file>

<file path=xl/sharedStrings.xml><?xml version="1.0" encoding="utf-8"?>
<sst xmlns="http://schemas.openxmlformats.org/spreadsheetml/2006/main" count="359" uniqueCount="195">
  <si>
    <t>物資</t>
  </si>
  <si>
    <t>単位</t>
  </si>
  <si>
    <t>主食類（米・パン等）</t>
  </si>
  <si>
    <t>精米</t>
  </si>
  <si>
    <t>即席麺（カップ）</t>
  </si>
  <si>
    <t>即席麺（袋）</t>
  </si>
  <si>
    <t>パックご飯</t>
  </si>
  <si>
    <t>缶詰（主食）</t>
  </si>
  <si>
    <t>アレルギー対応食品（主食）</t>
  </si>
  <si>
    <t>その他主食類</t>
  </si>
  <si>
    <t>副食（加工食品等）</t>
  </si>
  <si>
    <t>缶詰（おかず）</t>
  </si>
  <si>
    <t>缶詰（フルーツ）</t>
  </si>
  <si>
    <t>みそ汁</t>
  </si>
  <si>
    <t>スープ</t>
  </si>
  <si>
    <t>レトルト（カレー）</t>
  </si>
  <si>
    <t>レトルト（その他）</t>
  </si>
  <si>
    <t>栄養補助食品</t>
  </si>
  <si>
    <t>その他（副食）</t>
  </si>
  <si>
    <t>粉ミルク（800g）</t>
  </si>
  <si>
    <t>粉ミルク（アレルギー対応）（800g）</t>
  </si>
  <si>
    <t>液体ミルク</t>
  </si>
  <si>
    <t>離乳食（主食）</t>
  </si>
  <si>
    <t>介護食品（主食）</t>
  </si>
  <si>
    <t>その他（ベビーフード・介護用品）</t>
  </si>
  <si>
    <t>菓子類</t>
  </si>
  <si>
    <t>アレルギー対応食品（菓子類）</t>
  </si>
  <si>
    <t>水（500ml）</t>
  </si>
  <si>
    <t>携帯トイレ</t>
  </si>
  <si>
    <t>簡易トイレ</t>
  </si>
  <si>
    <t>毛布</t>
  </si>
  <si>
    <t>段ボールベッド</t>
  </si>
  <si>
    <t>生理用ナプキン</t>
  </si>
  <si>
    <t>おりものシート</t>
  </si>
  <si>
    <t>トイレットペーパー</t>
  </si>
  <si>
    <t>大人用おむつ（S）</t>
  </si>
  <si>
    <t>大人用おむつ（M）</t>
  </si>
  <si>
    <t>大人用おむつ（L）</t>
  </si>
  <si>
    <t>子供用おむつ（新生児用）</t>
  </si>
  <si>
    <t>子供用おむつ（S）</t>
  </si>
  <si>
    <t>子供用おむつ（M）</t>
  </si>
  <si>
    <t>子供用おむつ（L）</t>
  </si>
  <si>
    <t>おしりふき（100枚入り）</t>
  </si>
  <si>
    <t>哺乳瓶</t>
  </si>
  <si>
    <t>哺乳瓶（使い捨て）</t>
  </si>
  <si>
    <t>仮設トイレ</t>
  </si>
  <si>
    <t>組立トイレ（便槽型）</t>
  </si>
  <si>
    <t>仮設トイレ（マンホールトイレ）</t>
  </si>
  <si>
    <t>パーティション</t>
  </si>
  <si>
    <t>簡易ベッド</t>
  </si>
  <si>
    <t>液体ミルク(アレルギー対応)</t>
  </si>
  <si>
    <t>精米（アレルギー対応）</t>
  </si>
  <si>
    <t>アルファ化米（アレルギー対応）</t>
  </si>
  <si>
    <t>その他主食類（アレルギー対応）</t>
  </si>
  <si>
    <t>パックご飯（アレルギー対応）</t>
  </si>
  <si>
    <t>パン（長期保存）（アレルギー対応）</t>
  </si>
  <si>
    <t>ビスケット・クラッカー類（アレルギー対応）</t>
  </si>
  <si>
    <t>即席麺（袋）（アレルギー対応）</t>
  </si>
  <si>
    <t>即席麺（カップ）（アレルギー対応）</t>
  </si>
  <si>
    <t>パン（長期保存）</t>
  </si>
  <si>
    <t>ビスケット・クラッカー類</t>
  </si>
  <si>
    <t>子供用おむつ（LL）</t>
  </si>
  <si>
    <t>大人用おむつ（LL）</t>
  </si>
  <si>
    <t>尿取りパッド</t>
  </si>
  <si>
    <t>子供用おしりふき</t>
  </si>
  <si>
    <t>大人用おしりふき</t>
  </si>
  <si>
    <t>缶詰（おかず）（アレルギー対応）</t>
  </si>
  <si>
    <t>缶詰（フルーツ）（アレルギー対応）</t>
  </si>
  <si>
    <t>缶詰（主食）（アレルギー対応）</t>
  </si>
  <si>
    <t>栄養補助食品（アレルギー対応）</t>
  </si>
  <si>
    <t>その他（副食）（アレルギー対応）</t>
  </si>
  <si>
    <t>みそ汁（アレルギー対応）</t>
  </si>
  <si>
    <t>スープ（アレルギー対応）</t>
  </si>
  <si>
    <t>レトルト食品（アレルギー対応）</t>
  </si>
  <si>
    <t>凝固剤</t>
  </si>
  <si>
    <t>便袋</t>
  </si>
  <si>
    <t>食</t>
  </si>
  <si>
    <t>キロ</t>
  </si>
  <si>
    <t>個</t>
  </si>
  <si>
    <t>缶</t>
  </si>
  <si>
    <t>本</t>
  </si>
  <si>
    <t>枚</t>
  </si>
  <si>
    <t>台</t>
  </si>
  <si>
    <t>回分</t>
  </si>
  <si>
    <t>基</t>
  </si>
  <si>
    <t>セット</t>
  </si>
  <si>
    <t>巻</t>
  </si>
  <si>
    <t>030007</t>
  </si>
  <si>
    <t>東北</t>
  </si>
  <si>
    <t>岩手県</t>
  </si>
  <si>
    <t>032018</t>
  </si>
  <si>
    <t>盛岡市</t>
  </si>
  <si>
    <t>032026</t>
  </si>
  <si>
    <t>宮古市</t>
  </si>
  <si>
    <t>032034</t>
  </si>
  <si>
    <t>大船渡市</t>
  </si>
  <si>
    <t>032051</t>
  </si>
  <si>
    <t>花巻市</t>
  </si>
  <si>
    <t>032069</t>
  </si>
  <si>
    <t>北上市</t>
  </si>
  <si>
    <t>032077</t>
  </si>
  <si>
    <t>久慈市</t>
  </si>
  <si>
    <t>032085</t>
  </si>
  <si>
    <t>遠野市</t>
  </si>
  <si>
    <t>032093</t>
  </si>
  <si>
    <t>一関市</t>
  </si>
  <si>
    <t>032107</t>
  </si>
  <si>
    <t>陸前高田市</t>
  </si>
  <si>
    <t>032115</t>
  </si>
  <si>
    <t>釜石市</t>
  </si>
  <si>
    <t>032131</t>
  </si>
  <si>
    <t>二戸市</t>
  </si>
  <si>
    <t>032140</t>
  </si>
  <si>
    <t>八幡平市</t>
  </si>
  <si>
    <t>032158</t>
  </si>
  <si>
    <t>奥州市</t>
  </si>
  <si>
    <t>032166</t>
  </si>
  <si>
    <t>滝沢市</t>
  </si>
  <si>
    <t>033014</t>
  </si>
  <si>
    <t>雫石町</t>
  </si>
  <si>
    <t>033022</t>
  </si>
  <si>
    <t>葛巻町</t>
  </si>
  <si>
    <t>033031</t>
  </si>
  <si>
    <t>岩手町</t>
  </si>
  <si>
    <t>033219</t>
  </si>
  <si>
    <t>紫波町</t>
  </si>
  <si>
    <t>033227</t>
  </si>
  <si>
    <t>矢巾町</t>
  </si>
  <si>
    <t>033669</t>
  </si>
  <si>
    <t>西和賀町</t>
  </si>
  <si>
    <t>033812</t>
  </si>
  <si>
    <t>金ケ崎町</t>
  </si>
  <si>
    <t>034029</t>
  </si>
  <si>
    <t>平泉町</t>
  </si>
  <si>
    <t>034410</t>
  </si>
  <si>
    <t>住田町</t>
  </si>
  <si>
    <t>034614</t>
  </si>
  <si>
    <t>大槌町</t>
  </si>
  <si>
    <t>034827</t>
  </si>
  <si>
    <t>山田町</t>
  </si>
  <si>
    <t>034835</t>
  </si>
  <si>
    <t>岩泉町</t>
  </si>
  <si>
    <t>034843</t>
  </si>
  <si>
    <t>田野畑村</t>
  </si>
  <si>
    <t>034851</t>
  </si>
  <si>
    <t>普代村</t>
  </si>
  <si>
    <t>035017</t>
  </si>
  <si>
    <t>軽米町</t>
  </si>
  <si>
    <t>035033</t>
  </si>
  <si>
    <t>野田村</t>
  </si>
  <si>
    <t>035068</t>
  </si>
  <si>
    <t>九戸村</t>
  </si>
  <si>
    <t>035076</t>
  </si>
  <si>
    <t>洋野町</t>
  </si>
  <si>
    <t>035246</t>
  </si>
  <si>
    <t>一戸町</t>
  </si>
  <si>
    <t>アレルギー対応食品（主食）</t>
    <phoneticPr fontId="3"/>
  </si>
  <si>
    <t>食料（副食）</t>
    <rPh sb="0" eb="2">
      <t>ショクリョウ</t>
    </rPh>
    <rPh sb="3" eb="5">
      <t>フクショク</t>
    </rPh>
    <phoneticPr fontId="3"/>
  </si>
  <si>
    <t>アレルギー対応食品（副食）</t>
    <phoneticPr fontId="3"/>
  </si>
  <si>
    <t>水（1リットル）</t>
    <phoneticPr fontId="3"/>
  </si>
  <si>
    <t>水（2リットル）</t>
    <phoneticPr fontId="3"/>
  </si>
  <si>
    <t>ベッド</t>
    <phoneticPr fontId="3"/>
  </si>
  <si>
    <t>おしりふき</t>
    <phoneticPr fontId="3"/>
  </si>
  <si>
    <t>トイレ</t>
    <phoneticPr fontId="3"/>
  </si>
  <si>
    <t>食</t>
    <phoneticPr fontId="3"/>
  </si>
  <si>
    <t>アルファ化米</t>
    <phoneticPr fontId="3"/>
  </si>
  <si>
    <t>市町村計</t>
    <rPh sb="0" eb="3">
      <t>シチョウソン</t>
    </rPh>
    <rPh sb="3" eb="4">
      <t>ケイ</t>
    </rPh>
    <phoneticPr fontId="3"/>
  </si>
  <si>
    <t>全県計</t>
    <rPh sb="0" eb="2">
      <t>ゼンケン</t>
    </rPh>
    <rPh sb="2" eb="3">
      <t>ケイ</t>
    </rPh>
    <phoneticPr fontId="3"/>
  </si>
  <si>
    <t>食料（主食）</t>
    <phoneticPr fontId="3"/>
  </si>
  <si>
    <t>食</t>
    <rPh sb="0" eb="1">
      <t>ショク</t>
    </rPh>
    <phoneticPr fontId="3"/>
  </si>
  <si>
    <t>アレルギー対応食品（副食）</t>
    <rPh sb="10" eb="12">
      <t>フクショク</t>
    </rPh>
    <phoneticPr fontId="3"/>
  </si>
  <si>
    <t>台</t>
    <rPh sb="0" eb="1">
      <t>ダイ</t>
    </rPh>
    <phoneticPr fontId="3"/>
  </si>
  <si>
    <t>子供用おむつ</t>
    <rPh sb="0" eb="3">
      <t>コドモヨウ</t>
    </rPh>
    <phoneticPr fontId="3"/>
  </si>
  <si>
    <t>枚</t>
    <rPh sb="0" eb="1">
      <t>マイ</t>
    </rPh>
    <phoneticPr fontId="3"/>
  </si>
  <si>
    <t>大人用おむつ</t>
    <rPh sb="0" eb="3">
      <t>オトナヨウ</t>
    </rPh>
    <phoneticPr fontId="3"/>
  </si>
  <si>
    <t>個</t>
    <rPh sb="0" eb="1">
      <t>コ</t>
    </rPh>
    <phoneticPr fontId="3"/>
  </si>
  <si>
    <t>哺乳瓶</t>
    <rPh sb="0" eb="3">
      <t>ホニュウビン</t>
    </rPh>
    <phoneticPr fontId="3"/>
  </si>
  <si>
    <t>飲料</t>
    <rPh sb="0" eb="2">
      <t>インリョウ</t>
    </rPh>
    <phoneticPr fontId="3"/>
  </si>
  <si>
    <t>項目</t>
    <rPh sb="0" eb="2">
      <t>コウモク</t>
    </rPh>
    <phoneticPr fontId="3"/>
  </si>
  <si>
    <t>食料</t>
    <phoneticPr fontId="3"/>
  </si>
  <si>
    <t>ペーパー類・生理用品</t>
    <rPh sb="4" eb="5">
      <t>ルイ</t>
    </rPh>
    <rPh sb="6" eb="10">
      <t>セイリヨウヒン</t>
    </rPh>
    <phoneticPr fontId="3"/>
  </si>
  <si>
    <t>おむつ</t>
    <phoneticPr fontId="3"/>
  </si>
  <si>
    <t>乳児用ミルク・離乳食・介護食品等</t>
    <rPh sb="0" eb="3">
      <t>ニュウジヨウ</t>
    </rPh>
    <rPh sb="7" eb="10">
      <t>リニュウショク</t>
    </rPh>
    <rPh sb="11" eb="15">
      <t>カイゴショクヒン</t>
    </rPh>
    <rPh sb="15" eb="16">
      <t>トウ</t>
    </rPh>
    <phoneticPr fontId="3"/>
  </si>
  <si>
    <t>避難所用品</t>
    <rPh sb="0" eb="5">
      <t>ヒナンジョヨウヒン</t>
    </rPh>
    <phoneticPr fontId="3"/>
  </si>
  <si>
    <t>寒冷・猛暑対応品</t>
    <rPh sb="0" eb="2">
      <t>カンレイ</t>
    </rPh>
    <rPh sb="3" eb="5">
      <t>モウショ</t>
    </rPh>
    <rPh sb="5" eb="8">
      <t>タイオウヒン</t>
    </rPh>
    <phoneticPr fontId="3"/>
  </si>
  <si>
    <t>岩手県</t>
    <phoneticPr fontId="3"/>
  </si>
  <si>
    <t>県及び市町村の 災害対策用物資の備蓄状況（令和８年７月１日時点）について（全体版）</t>
    <rPh sb="28" eb="29">
      <t>ニチ</t>
    </rPh>
    <rPh sb="37" eb="40">
      <t>ゼンタイバン</t>
    </rPh>
    <phoneticPr fontId="3"/>
  </si>
  <si>
    <t>断熱シート・アルミシート</t>
    <phoneticPr fontId="3"/>
  </si>
  <si>
    <t>特別用途食品（病者用食品）（主食）</t>
    <phoneticPr fontId="3"/>
  </si>
  <si>
    <t>冷却マット</t>
    <rPh sb="0" eb="2">
      <t>レイキャク</t>
    </rPh>
    <phoneticPr fontId="3"/>
  </si>
  <si>
    <t>ストーブ（石油）</t>
  </si>
  <si>
    <t>ストーブ（電気）</t>
  </si>
  <si>
    <t>扇風機</t>
  </si>
  <si>
    <t>エアコン</t>
  </si>
  <si>
    <t>スポットクーラー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</si>
</sst>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16"/>
      <color theme="0"/>
      <name val="HGS創英角ｺﾞｼｯｸUB"/>
      <family val="3"/>
      <charset val="128"/>
    </font>
    <font>
      <b/>
      <sz val="16"/>
      <color theme="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color theme="1"/>
      <name val="游ゴシック"/>
      <family val="2"/>
      <charset val="128"/>
      <scheme val="minor"/>
    </font>
    <font>
      <sz val="16"/>
      <color theme="0"/>
      <name val="HGS創英角ｺﾞｼｯｸUB"/>
      <family val="3"/>
      <charset val="128"/>
    </font>
    <font>
      <b/>
      <sz val="16"/>
      <color theme="0"/>
      <name val="HGP創英角ｺﾞｼｯｸUB"/>
      <family val="3"/>
      <charset val="128"/>
    </font>
    <font>
      <sz val="16"/>
      <color theme="0"/>
      <name val="HGP創英角ｺﾞｼｯｸUB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b/>
      <sz val="16"/>
      <color theme="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49995422223578601"/>
        <bgColor indexed="64"/>
      </patternFill>
    </fill>
    <fill>
      <patternFill patternType="solid">
        <fgColor theme="1" tint="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38" fontId="16" fillId="0" borderId="0" applyBorder="0" applyProtection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38" fontId="4" fillId="0" borderId="0" xfId="3" applyFont="1">
      <alignment vertical="center"/>
    </xf>
    <xf numFmtId="38" fontId="5" fillId="0" borderId="0" xfId="3" applyFont="1">
      <alignment vertical="center"/>
    </xf>
    <xf numFmtId="38" fontId="7" fillId="2" borderId="11" xfId="3" applyFont="1" applyFill="1" applyBorder="1" applyAlignment="1">
      <alignment horizontal="center" vertical="center"/>
    </xf>
    <xf numFmtId="38" fontId="7" fillId="2" borderId="8" xfId="3" applyFont="1" applyFill="1" applyBorder="1">
      <alignment vertical="center"/>
    </xf>
    <xf numFmtId="0" fontId="9" fillId="0" borderId="0" xfId="0" applyFont="1" applyAlignment="1">
      <alignment horizontal="center" vertical="center"/>
    </xf>
    <xf numFmtId="0" fontId="10" fillId="2" borderId="3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38" fontId="7" fillId="2" borderId="15" xfId="3" applyFont="1" applyFill="1" applyBorder="1" applyAlignment="1">
      <alignment horizontal="center" vertical="center"/>
    </xf>
    <xf numFmtId="38" fontId="7" fillId="2" borderId="16" xfId="3" applyFont="1" applyFill="1" applyBorder="1" applyAlignment="1">
      <alignment horizontal="center" vertical="center"/>
    </xf>
    <xf numFmtId="38" fontId="7" fillId="2" borderId="14" xfId="3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49" fontId="13" fillId="0" borderId="23" xfId="0" applyNumberFormat="1" applyFont="1" applyBorder="1">
      <alignment vertical="center"/>
    </xf>
    <xf numFmtId="0" fontId="13" fillId="0" borderId="5" xfId="0" applyFont="1" applyBorder="1">
      <alignment vertical="center"/>
    </xf>
    <xf numFmtId="38" fontId="14" fillId="0" borderId="6" xfId="3" applyFont="1" applyBorder="1">
      <alignment vertical="center"/>
    </xf>
    <xf numFmtId="38" fontId="14" fillId="0" borderId="1" xfId="3" applyFont="1" applyBorder="1">
      <alignment vertical="center"/>
    </xf>
    <xf numFmtId="38" fontId="14" fillId="0" borderId="5" xfId="3" applyFont="1" applyBorder="1">
      <alignment vertical="center"/>
    </xf>
    <xf numFmtId="38" fontId="14" fillId="0" borderId="22" xfId="3" applyFont="1" applyBorder="1">
      <alignment vertical="center"/>
    </xf>
    <xf numFmtId="0" fontId="13" fillId="0" borderId="3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49" fontId="13" fillId="0" borderId="24" xfId="0" applyNumberFormat="1" applyFont="1" applyBorder="1">
      <alignment vertical="center"/>
    </xf>
    <xf numFmtId="0" fontId="13" fillId="0" borderId="1" xfId="0" applyFont="1" applyBorder="1">
      <alignment vertical="center"/>
    </xf>
    <xf numFmtId="38" fontId="14" fillId="0" borderId="4" xfId="3" applyFont="1" applyBorder="1">
      <alignment vertical="center"/>
    </xf>
    <xf numFmtId="38" fontId="14" fillId="0" borderId="30" xfId="3" applyFont="1" applyBorder="1">
      <alignment vertical="center"/>
    </xf>
    <xf numFmtId="38" fontId="14" fillId="0" borderId="29" xfId="3" applyFont="1" applyBorder="1">
      <alignment vertical="center"/>
    </xf>
    <xf numFmtId="38" fontId="14" fillId="0" borderId="24" xfId="3" applyFont="1" applyBorder="1">
      <alignment vertical="center"/>
    </xf>
    <xf numFmtId="49" fontId="13" fillId="0" borderId="25" xfId="0" applyNumberFormat="1" applyFont="1" applyBorder="1">
      <alignment vertical="center"/>
    </xf>
    <xf numFmtId="0" fontId="13" fillId="0" borderId="16" xfId="0" applyFont="1" applyBorder="1">
      <alignment vertical="center"/>
    </xf>
    <xf numFmtId="38" fontId="14" fillId="0" borderId="17" xfId="3" applyFont="1" applyBorder="1">
      <alignment vertical="center"/>
    </xf>
    <xf numFmtId="38" fontId="14" fillId="0" borderId="25" xfId="3" applyFont="1" applyBorder="1">
      <alignment vertical="center"/>
    </xf>
    <xf numFmtId="38" fontId="14" fillId="0" borderId="16" xfId="3" applyFont="1" applyBorder="1">
      <alignment vertical="center"/>
    </xf>
    <xf numFmtId="38" fontId="14" fillId="0" borderId="28" xfId="3" applyFont="1" applyBorder="1">
      <alignment vertical="center"/>
    </xf>
    <xf numFmtId="0" fontId="15" fillId="0" borderId="23" xfId="0" applyFont="1" applyBorder="1">
      <alignment vertical="center"/>
    </xf>
    <xf numFmtId="0" fontId="15" fillId="0" borderId="5" xfId="0" applyFont="1" applyBorder="1">
      <alignment vertical="center"/>
    </xf>
    <xf numFmtId="0" fontId="9" fillId="0" borderId="5" xfId="0" applyFont="1" applyBorder="1">
      <alignment vertical="center"/>
    </xf>
    <xf numFmtId="38" fontId="8" fillId="0" borderId="18" xfId="3" applyFont="1" applyBorder="1">
      <alignment vertical="center"/>
    </xf>
    <xf numFmtId="38" fontId="8" fillId="0" borderId="19" xfId="3" applyFont="1" applyFill="1" applyBorder="1">
      <alignment vertical="center"/>
    </xf>
    <xf numFmtId="38" fontId="8" fillId="0" borderId="20" xfId="3" applyFont="1" applyFill="1" applyBorder="1">
      <alignment vertical="center"/>
    </xf>
    <xf numFmtId="38" fontId="8" fillId="0" borderId="33" xfId="3" applyFont="1" applyFill="1" applyBorder="1">
      <alignment vertical="center"/>
    </xf>
    <xf numFmtId="38" fontId="8" fillId="0" borderId="32" xfId="3" applyFont="1" applyFill="1" applyBorder="1">
      <alignment vertical="center"/>
    </xf>
    <xf numFmtId="38" fontId="8" fillId="0" borderId="31" xfId="3" applyFont="1" applyFill="1" applyBorder="1" applyAlignment="1">
      <alignment vertical="center" wrapText="1"/>
    </xf>
    <xf numFmtId="38" fontId="8" fillId="0" borderId="38" xfId="3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9" fillId="0" borderId="25" xfId="0" applyNumberFormat="1" applyFont="1" applyBorder="1">
      <alignment vertical="center"/>
    </xf>
    <xf numFmtId="0" fontId="9" fillId="0" borderId="16" xfId="0" applyFont="1" applyBorder="1">
      <alignment vertical="center"/>
    </xf>
    <xf numFmtId="0" fontId="15" fillId="0" borderId="26" xfId="0" applyFont="1" applyBorder="1">
      <alignment vertical="center"/>
    </xf>
    <xf numFmtId="0" fontId="15" fillId="0" borderId="20" xfId="0" applyFont="1" applyBorder="1">
      <alignment vertical="center"/>
    </xf>
    <xf numFmtId="0" fontId="9" fillId="0" borderId="20" xfId="0" applyFont="1" applyBorder="1">
      <alignment vertical="center"/>
    </xf>
    <xf numFmtId="38" fontId="8" fillId="0" borderId="31" xfId="3" applyFont="1" applyFill="1" applyBorder="1">
      <alignment vertical="center"/>
    </xf>
    <xf numFmtId="38" fontId="8" fillId="0" borderId="34" xfId="3" applyFont="1" applyFill="1" applyBorder="1">
      <alignment vertical="center"/>
    </xf>
    <xf numFmtId="38" fontId="7" fillId="2" borderId="3" xfId="3" applyFont="1" applyFill="1" applyBorder="1" applyAlignment="1">
      <alignment horizontal="center" vertical="center" wrapText="1"/>
    </xf>
    <xf numFmtId="38" fontId="7" fillId="2" borderId="5" xfId="3" applyFont="1" applyFill="1" applyBorder="1" applyAlignment="1">
      <alignment horizontal="center" vertical="center" wrapText="1"/>
    </xf>
    <xf numFmtId="38" fontId="7" fillId="2" borderId="1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8" fontId="8" fillId="0" borderId="20" xfId="3" applyFont="1" applyFill="1" applyBorder="1" applyAlignment="1">
      <alignment vertical="center" wrapText="1"/>
    </xf>
    <xf numFmtId="38" fontId="8" fillId="0" borderId="34" xfId="3" applyFont="1" applyFill="1" applyBorder="1" applyAlignment="1">
      <alignment vertical="center" wrapText="1"/>
    </xf>
    <xf numFmtId="0" fontId="8" fillId="0" borderId="41" xfId="0" applyFont="1" applyBorder="1" applyAlignment="1">
      <alignment horizontal="center" vertical="center"/>
    </xf>
    <xf numFmtId="38" fontId="7" fillId="2" borderId="42" xfId="3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38" fontId="4" fillId="0" borderId="41" xfId="3" applyFont="1" applyBorder="1">
      <alignment vertical="center"/>
    </xf>
    <xf numFmtId="38" fontId="14" fillId="0" borderId="30" xfId="7" applyFont="1" applyBorder="1" applyProtection="1">
      <alignment vertical="center"/>
    </xf>
    <xf numFmtId="38" fontId="14" fillId="0" borderId="1" xfId="7" applyFont="1" applyBorder="1" applyProtection="1">
      <alignment vertical="center"/>
    </xf>
    <xf numFmtId="38" fontId="14" fillId="0" borderId="1" xfId="3" applyFont="1" applyFill="1" applyBorder="1">
      <alignment vertical="center"/>
    </xf>
    <xf numFmtId="38" fontId="7" fillId="2" borderId="39" xfId="3" applyFont="1" applyFill="1" applyBorder="1" applyAlignment="1">
      <alignment horizontal="center" vertical="center"/>
    </xf>
    <xf numFmtId="38" fontId="7" fillId="2" borderId="40" xfId="3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38" fontId="7" fillId="2" borderId="27" xfId="3" applyFont="1" applyFill="1" applyBorder="1" applyAlignment="1">
      <alignment horizontal="center" vertical="center"/>
    </xf>
    <xf numFmtId="38" fontId="7" fillId="2" borderId="8" xfId="3" applyFont="1" applyFill="1" applyBorder="1" applyAlignment="1">
      <alignment horizontal="center" vertical="center"/>
    </xf>
    <xf numFmtId="38" fontId="7" fillId="2" borderId="10" xfId="3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8" fontId="7" fillId="2" borderId="7" xfId="3" applyFont="1" applyFill="1" applyBorder="1" applyAlignment="1">
      <alignment horizontal="center" vertical="center"/>
    </xf>
  </cellXfs>
  <cellStyles count="8">
    <cellStyle name="Excel Built-in Comma [0]" xfId="7" xr:uid="{321E5394-728E-4945-B2CB-61A5ADDB6F2A}"/>
    <cellStyle name="Normal 3" xfId="1" xr:uid="{00000000-0005-0000-0000-000001000000}"/>
    <cellStyle name="Normal 3 2" xfId="5" xr:uid="{9775A87F-024B-490F-8B1D-446A93ED1775}"/>
    <cellStyle name="桁区切り" xfId="3" builtinId="6"/>
    <cellStyle name="標準" xfId="0" builtinId="0"/>
    <cellStyle name="標準 2" xfId="2" xr:uid="{00000000-0005-0000-0000-000002000000}"/>
    <cellStyle name="標準 2 2" xfId="6" xr:uid="{87F8BE22-CBBC-4716-827C-91B023F84454}"/>
    <cellStyle name="標準 3" xfId="4" xr:uid="{F00611D8-63BB-4C2E-9369-B0F862652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:/&#65331;&#65333;&#31649;&#29702;&#21488;&#24115;/&#65407;&#65392;&#65405;&#31649;~1.XLS" TargetMode="External"/><Relationship Id="rId1" Type="http://schemas.openxmlformats.org/officeDocument/2006/relationships/externalLinkPath" Target="/M:/&#65331;&#65333;&#31649;&#29702;&#21488;&#24115;/&#65407;&#65392;&#65405;&#31649;~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C:/192.168.21.1/gyosei/IBM/G&#26989;&#21209;&#12481;&#12540;&#12512;/07&#12471;&#12473;&#12486;&#12512;&#35352;&#36848;(SO2)/G&#29983;&#29987;/L4&#27231;&#33021;&#19968;&#35239;(&#29983;&#29987;)_&#26032;_090702_ver02.02_ibm.xls" TargetMode="External"/><Relationship Id="rId1" Type="http://schemas.openxmlformats.org/officeDocument/2006/relationships/externalLinkPath" Target="/C:/192.168.21.1/gyosei/IBM/G&#26989;&#21209;&#12481;&#12540;&#12512;/07&#12471;&#12473;&#12486;&#12512;&#35352;&#36848;(SO2)/G&#29983;&#29987;/L4&#27231;&#33021;&#19968;&#35239;(&#29983;&#29987;)_&#26032;_090702_ver02.02_ib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ﾓｼﾞｭｰﾙ一覧"/>
      <sheetName val="システム一覧"/>
      <sheetName val="wk_検索"/>
      <sheetName val="システム一覧_周辺システム名ソート"/>
      <sheetName val="マッピング詳細定義スケジュール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106"/>
  <sheetViews>
    <sheetView showGridLines="0" tabSelected="1" topLeftCell="D1" zoomScale="60" zoomScaleNormal="60" workbookViewId="0">
      <pane xSplit="1" ySplit="5" topLeftCell="G6" activePane="bottomRight" state="frozen"/>
      <selection activeCell="D1" sqref="D1"/>
      <selection pane="topRight" activeCell="E1" sqref="E1"/>
      <selection pane="bottomLeft" activeCell="D6" sqref="D6"/>
      <selection pane="bottomRight" activeCell="E6" sqref="E6"/>
    </sheetView>
  </sheetViews>
  <sheetFormatPr defaultColWidth="8.69921875" defaultRowHeight="18" x14ac:dyDescent="0.45"/>
  <cols>
    <col min="1" max="1" width="21.69921875" style="1" hidden="1" customWidth="1"/>
    <col min="2" max="2" width="15.8984375" style="1" hidden="1" customWidth="1"/>
    <col min="3" max="3" width="24.69921875" hidden="1" customWidth="1"/>
    <col min="4" max="4" width="27.09765625" style="3" customWidth="1"/>
    <col min="5" max="7" width="24.796875" style="3" customWidth="1"/>
    <col min="8" max="17" width="24.796875" style="3" hidden="1" customWidth="1"/>
    <col min="18" max="18" width="24.796875" style="3" customWidth="1"/>
    <col min="19" max="28" width="24.796875" style="3" hidden="1" customWidth="1"/>
    <col min="29" max="29" width="24.796875" style="3" customWidth="1"/>
    <col min="30" max="38" width="24.796875" style="3" hidden="1" customWidth="1"/>
    <col min="39" max="39" width="24.796875" style="3" customWidth="1"/>
    <col min="40" max="47" width="24.796875" style="3" hidden="1" customWidth="1"/>
    <col min="48" max="48" width="24.796875" style="3" customWidth="1"/>
    <col min="49" max="49" width="22" style="3" customWidth="1"/>
    <col min="50" max="51" width="24.796875" style="3" hidden="1" customWidth="1"/>
    <col min="52" max="62" width="24.796875" style="3" customWidth="1"/>
    <col min="63" max="67" width="24.796875" style="3" hidden="1" customWidth="1"/>
    <col min="68" max="68" width="24.796875" style="3" customWidth="1"/>
    <col min="69" max="72" width="24.796875" style="3" hidden="1" customWidth="1"/>
    <col min="73" max="74" width="24.796875" style="3" customWidth="1"/>
    <col min="75" max="77" width="24.796875" style="3" hidden="1" customWidth="1"/>
    <col min="78" max="79" width="24.796875" style="3" customWidth="1"/>
    <col min="80" max="80" width="25.3984375" style="3" customWidth="1"/>
    <col min="81" max="82" width="24.796875" style="3" customWidth="1"/>
    <col min="83" max="84" width="24.796875" style="3" hidden="1" customWidth="1"/>
    <col min="85" max="86" width="24.796875" style="3" customWidth="1"/>
    <col min="87" max="87" width="30.09765625" style="3" customWidth="1"/>
    <col min="88" max="88" width="24.796875" style="3" customWidth="1"/>
    <col min="89" max="91" width="24.796875" style="3" hidden="1" customWidth="1"/>
    <col min="92" max="92" width="24.796875" style="3" customWidth="1"/>
    <col min="93" max="93" width="23.59765625" style="3" customWidth="1"/>
    <col min="94" max="94" width="24.796875" style="3" customWidth="1"/>
    <col min="95" max="99" width="30.69921875" hidden="1" customWidth="1"/>
    <col min="100" max="100" width="4.19921875" style="2" customWidth="1"/>
    <col min="101" max="101" width="24.796875" customWidth="1"/>
  </cols>
  <sheetData>
    <row r="1" spans="1:100" ht="31.8" customHeight="1" x14ac:dyDescent="0.45">
      <c r="D1" s="4" t="s">
        <v>186</v>
      </c>
      <c r="R1" s="68"/>
    </row>
    <row r="2" spans="1:100" ht="6.6" customHeight="1" thickBot="1" x14ac:dyDescent="0.5"/>
    <row r="3" spans="1:100" s="7" customFormat="1" ht="25.95" customHeight="1" thickTop="1" x14ac:dyDescent="0.45">
      <c r="A3" s="83" t="s">
        <v>178</v>
      </c>
      <c r="B3" s="84"/>
      <c r="C3" s="84"/>
      <c r="D3" s="85"/>
      <c r="E3" s="86" t="s">
        <v>177</v>
      </c>
      <c r="F3" s="81"/>
      <c r="G3" s="82"/>
      <c r="H3" s="5" t="s">
        <v>2</v>
      </c>
      <c r="I3" s="5" t="s">
        <v>3</v>
      </c>
      <c r="J3" s="5" t="s">
        <v>165</v>
      </c>
      <c r="K3" s="5" t="s">
        <v>6</v>
      </c>
      <c r="L3" s="5" t="s">
        <v>4</v>
      </c>
      <c r="M3" s="5" t="s">
        <v>5</v>
      </c>
      <c r="N3" s="5" t="s">
        <v>7</v>
      </c>
      <c r="O3" s="5" t="s">
        <v>9</v>
      </c>
      <c r="P3" s="5" t="s">
        <v>59</v>
      </c>
      <c r="Q3" s="5" t="s">
        <v>60</v>
      </c>
      <c r="R3" s="80" t="s">
        <v>179</v>
      </c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2"/>
      <c r="AW3" s="5" t="s">
        <v>30</v>
      </c>
      <c r="AX3" s="5" t="s">
        <v>31</v>
      </c>
      <c r="AY3" s="5" t="s">
        <v>49</v>
      </c>
      <c r="AZ3" s="5" t="s">
        <v>161</v>
      </c>
      <c r="BA3" s="80" t="s">
        <v>163</v>
      </c>
      <c r="BB3" s="81"/>
      <c r="BC3" s="81"/>
      <c r="BD3" s="81"/>
      <c r="BE3" s="81"/>
      <c r="BF3" s="81"/>
      <c r="BG3" s="82"/>
      <c r="BH3" s="80" t="s">
        <v>180</v>
      </c>
      <c r="BI3" s="81"/>
      <c r="BJ3" s="82"/>
      <c r="BK3" s="5" t="s">
        <v>38</v>
      </c>
      <c r="BL3" s="5" t="s">
        <v>39</v>
      </c>
      <c r="BM3" s="5" t="s">
        <v>40</v>
      </c>
      <c r="BN3" s="5" t="s">
        <v>41</v>
      </c>
      <c r="BO3" s="5" t="s">
        <v>61</v>
      </c>
      <c r="BP3" s="80" t="s">
        <v>181</v>
      </c>
      <c r="BQ3" s="81"/>
      <c r="BR3" s="81"/>
      <c r="BS3" s="81"/>
      <c r="BT3" s="81"/>
      <c r="BU3" s="81"/>
      <c r="BV3" s="81"/>
      <c r="BW3" s="81"/>
      <c r="BX3" s="81"/>
      <c r="BY3" s="81"/>
      <c r="BZ3" s="82"/>
      <c r="CA3" s="80" t="s">
        <v>182</v>
      </c>
      <c r="CB3" s="81"/>
      <c r="CC3" s="81"/>
      <c r="CD3" s="81"/>
      <c r="CE3" s="81"/>
      <c r="CF3" s="81"/>
      <c r="CG3" s="81"/>
      <c r="CH3" s="81"/>
      <c r="CI3" s="81"/>
      <c r="CJ3" s="81"/>
      <c r="CK3" s="6"/>
      <c r="CL3" s="6"/>
      <c r="CM3" s="6"/>
      <c r="CN3" s="5" t="s">
        <v>183</v>
      </c>
      <c r="CO3" s="72" t="s">
        <v>184</v>
      </c>
      <c r="CP3" s="73"/>
      <c r="CQ3" s="73"/>
      <c r="CR3" s="73"/>
      <c r="CS3" s="73"/>
      <c r="CT3" s="73"/>
      <c r="CU3" s="73"/>
      <c r="CV3" s="65"/>
    </row>
    <row r="4" spans="1:100" s="62" customFormat="1" ht="45.6" customHeight="1" x14ac:dyDescent="0.45">
      <c r="A4" s="74" t="s">
        <v>0</v>
      </c>
      <c r="B4" s="75"/>
      <c r="C4" s="75"/>
      <c r="D4" s="76"/>
      <c r="E4" s="58" t="s">
        <v>27</v>
      </c>
      <c r="F4" s="59" t="s">
        <v>159</v>
      </c>
      <c r="G4" s="60" t="s">
        <v>160</v>
      </c>
      <c r="H4" s="59" t="s">
        <v>2</v>
      </c>
      <c r="I4" s="59" t="s">
        <v>3</v>
      </c>
      <c r="J4" s="59" t="s">
        <v>165</v>
      </c>
      <c r="K4" s="59" t="s">
        <v>6</v>
      </c>
      <c r="L4" s="59" t="s">
        <v>4</v>
      </c>
      <c r="M4" s="59" t="s">
        <v>5</v>
      </c>
      <c r="N4" s="59" t="s">
        <v>7</v>
      </c>
      <c r="O4" s="59" t="s">
        <v>9</v>
      </c>
      <c r="P4" s="59" t="s">
        <v>59</v>
      </c>
      <c r="Q4" s="59" t="s">
        <v>60</v>
      </c>
      <c r="R4" s="59" t="s">
        <v>168</v>
      </c>
      <c r="S4" s="59" t="s">
        <v>8</v>
      </c>
      <c r="T4" s="59" t="s">
        <v>51</v>
      </c>
      <c r="U4" s="59" t="s">
        <v>52</v>
      </c>
      <c r="V4" s="59" t="s">
        <v>53</v>
      </c>
      <c r="W4" s="59" t="s">
        <v>54</v>
      </c>
      <c r="X4" s="59" t="s">
        <v>55</v>
      </c>
      <c r="Y4" s="59" t="s">
        <v>56</v>
      </c>
      <c r="Z4" s="59" t="s">
        <v>57</v>
      </c>
      <c r="AA4" s="59" t="s">
        <v>58</v>
      </c>
      <c r="AB4" s="59" t="s">
        <v>68</v>
      </c>
      <c r="AC4" s="59" t="s">
        <v>156</v>
      </c>
      <c r="AD4" s="59" t="s">
        <v>10</v>
      </c>
      <c r="AE4" s="59" t="s">
        <v>11</v>
      </c>
      <c r="AF4" s="59" t="s">
        <v>12</v>
      </c>
      <c r="AG4" s="59" t="s">
        <v>13</v>
      </c>
      <c r="AH4" s="59" t="s">
        <v>14</v>
      </c>
      <c r="AI4" s="59" t="s">
        <v>15</v>
      </c>
      <c r="AJ4" s="59" t="s">
        <v>16</v>
      </c>
      <c r="AK4" s="59" t="s">
        <v>17</v>
      </c>
      <c r="AL4" s="59" t="s">
        <v>18</v>
      </c>
      <c r="AM4" s="59" t="s">
        <v>157</v>
      </c>
      <c r="AN4" s="59" t="s">
        <v>158</v>
      </c>
      <c r="AO4" s="59" t="s">
        <v>66</v>
      </c>
      <c r="AP4" s="59" t="s">
        <v>67</v>
      </c>
      <c r="AQ4" s="59" t="s">
        <v>69</v>
      </c>
      <c r="AR4" s="59" t="s">
        <v>70</v>
      </c>
      <c r="AS4" s="59" t="s">
        <v>71</v>
      </c>
      <c r="AT4" s="59" t="s">
        <v>72</v>
      </c>
      <c r="AU4" s="59" t="s">
        <v>73</v>
      </c>
      <c r="AV4" s="59" t="s">
        <v>170</v>
      </c>
      <c r="AW4" s="59" t="s">
        <v>30</v>
      </c>
      <c r="AX4" s="59" t="s">
        <v>31</v>
      </c>
      <c r="AY4" s="59" t="s">
        <v>49</v>
      </c>
      <c r="AZ4" s="59" t="s">
        <v>161</v>
      </c>
      <c r="BA4" s="59" t="s">
        <v>28</v>
      </c>
      <c r="BB4" s="59" t="s">
        <v>29</v>
      </c>
      <c r="BC4" s="59" t="s">
        <v>74</v>
      </c>
      <c r="BD4" s="59" t="s">
        <v>75</v>
      </c>
      <c r="BE4" s="59" t="s">
        <v>45</v>
      </c>
      <c r="BF4" s="59" t="s">
        <v>46</v>
      </c>
      <c r="BG4" s="59" t="s">
        <v>47</v>
      </c>
      <c r="BH4" s="59" t="s">
        <v>34</v>
      </c>
      <c r="BI4" s="59" t="s">
        <v>32</v>
      </c>
      <c r="BJ4" s="59" t="s">
        <v>33</v>
      </c>
      <c r="BK4" s="59" t="s">
        <v>38</v>
      </c>
      <c r="BL4" s="59" t="s">
        <v>39</v>
      </c>
      <c r="BM4" s="59" t="s">
        <v>40</v>
      </c>
      <c r="BN4" s="59" t="s">
        <v>41</v>
      </c>
      <c r="BO4" s="59" t="s">
        <v>61</v>
      </c>
      <c r="BP4" s="59" t="s">
        <v>172</v>
      </c>
      <c r="BQ4" s="59" t="s">
        <v>35</v>
      </c>
      <c r="BR4" s="59" t="s">
        <v>36</v>
      </c>
      <c r="BS4" s="59" t="s">
        <v>37</v>
      </c>
      <c r="BT4" s="59" t="s">
        <v>62</v>
      </c>
      <c r="BU4" s="59" t="s">
        <v>174</v>
      </c>
      <c r="BV4" s="59" t="s">
        <v>63</v>
      </c>
      <c r="BW4" s="59" t="s">
        <v>42</v>
      </c>
      <c r="BX4" s="59" t="s">
        <v>64</v>
      </c>
      <c r="BY4" s="59" t="s">
        <v>65</v>
      </c>
      <c r="BZ4" s="59" t="s">
        <v>162</v>
      </c>
      <c r="CA4" s="59" t="s">
        <v>19</v>
      </c>
      <c r="CB4" s="59" t="s">
        <v>20</v>
      </c>
      <c r="CC4" s="59" t="s">
        <v>21</v>
      </c>
      <c r="CD4" s="59" t="s">
        <v>50</v>
      </c>
      <c r="CE4" s="59" t="s">
        <v>43</v>
      </c>
      <c r="CF4" s="59" t="s">
        <v>44</v>
      </c>
      <c r="CG4" s="59" t="s">
        <v>176</v>
      </c>
      <c r="CH4" s="59" t="s">
        <v>23</v>
      </c>
      <c r="CI4" s="59" t="s">
        <v>188</v>
      </c>
      <c r="CJ4" s="59" t="s">
        <v>22</v>
      </c>
      <c r="CK4" s="59" t="s">
        <v>24</v>
      </c>
      <c r="CL4" s="59" t="s">
        <v>25</v>
      </c>
      <c r="CM4" s="59" t="s">
        <v>26</v>
      </c>
      <c r="CN4" s="59" t="s">
        <v>48</v>
      </c>
      <c r="CO4" s="60" t="s">
        <v>187</v>
      </c>
      <c r="CP4" s="66" t="s">
        <v>189</v>
      </c>
      <c r="CQ4" s="8" t="s">
        <v>190</v>
      </c>
      <c r="CR4" s="9" t="s">
        <v>191</v>
      </c>
      <c r="CS4" s="9" t="s">
        <v>192</v>
      </c>
      <c r="CT4" s="9" t="s">
        <v>193</v>
      </c>
      <c r="CU4" s="10" t="s">
        <v>194</v>
      </c>
      <c r="CV4" s="61"/>
    </row>
    <row r="5" spans="1:100" s="7" customFormat="1" ht="25.95" customHeight="1" thickBot="1" x14ac:dyDescent="0.5">
      <c r="A5" s="77" t="s">
        <v>1</v>
      </c>
      <c r="B5" s="78"/>
      <c r="C5" s="78"/>
      <c r="D5" s="79"/>
      <c r="E5" s="11" t="s">
        <v>80</v>
      </c>
      <c r="F5" s="12" t="s">
        <v>80</v>
      </c>
      <c r="G5" s="12" t="s">
        <v>80</v>
      </c>
      <c r="H5" s="12" t="s">
        <v>76</v>
      </c>
      <c r="I5" s="12" t="s">
        <v>77</v>
      </c>
      <c r="J5" s="12" t="s">
        <v>76</v>
      </c>
      <c r="K5" s="12" t="s">
        <v>164</v>
      </c>
      <c r="L5" s="12" t="s">
        <v>76</v>
      </c>
      <c r="M5" s="12" t="s">
        <v>76</v>
      </c>
      <c r="N5" s="12" t="s">
        <v>76</v>
      </c>
      <c r="O5" s="12" t="s">
        <v>76</v>
      </c>
      <c r="P5" s="12" t="s">
        <v>76</v>
      </c>
      <c r="Q5" s="12" t="s">
        <v>76</v>
      </c>
      <c r="R5" s="12" t="s">
        <v>169</v>
      </c>
      <c r="S5" s="12" t="s">
        <v>76</v>
      </c>
      <c r="T5" s="12" t="s">
        <v>77</v>
      </c>
      <c r="U5" s="12" t="s">
        <v>76</v>
      </c>
      <c r="V5" s="12" t="s">
        <v>76</v>
      </c>
      <c r="W5" s="12" t="s">
        <v>76</v>
      </c>
      <c r="X5" s="12" t="s">
        <v>76</v>
      </c>
      <c r="Y5" s="12" t="s">
        <v>76</v>
      </c>
      <c r="Z5" s="12" t="s">
        <v>76</v>
      </c>
      <c r="AA5" s="12" t="s">
        <v>76</v>
      </c>
      <c r="AB5" s="12" t="s">
        <v>76</v>
      </c>
      <c r="AC5" s="12" t="s">
        <v>169</v>
      </c>
      <c r="AD5" s="12" t="s">
        <v>76</v>
      </c>
      <c r="AE5" s="12" t="s">
        <v>76</v>
      </c>
      <c r="AF5" s="12" t="s">
        <v>76</v>
      </c>
      <c r="AG5" s="12" t="s">
        <v>76</v>
      </c>
      <c r="AH5" s="12" t="s">
        <v>76</v>
      </c>
      <c r="AI5" s="12" t="s">
        <v>76</v>
      </c>
      <c r="AJ5" s="12" t="s">
        <v>76</v>
      </c>
      <c r="AK5" s="12" t="s">
        <v>76</v>
      </c>
      <c r="AL5" s="12" t="s">
        <v>76</v>
      </c>
      <c r="AM5" s="12" t="s">
        <v>169</v>
      </c>
      <c r="AN5" s="12" t="s">
        <v>76</v>
      </c>
      <c r="AO5" s="12" t="s">
        <v>76</v>
      </c>
      <c r="AP5" s="12" t="s">
        <v>76</v>
      </c>
      <c r="AQ5" s="12" t="s">
        <v>76</v>
      </c>
      <c r="AR5" s="12" t="s">
        <v>76</v>
      </c>
      <c r="AS5" s="12" t="s">
        <v>76</v>
      </c>
      <c r="AT5" s="12" t="s">
        <v>76</v>
      </c>
      <c r="AU5" s="12" t="s">
        <v>76</v>
      </c>
      <c r="AV5" s="12" t="s">
        <v>169</v>
      </c>
      <c r="AW5" s="12" t="s">
        <v>81</v>
      </c>
      <c r="AX5" s="12" t="s">
        <v>85</v>
      </c>
      <c r="AY5" s="12" t="s">
        <v>82</v>
      </c>
      <c r="AZ5" s="12" t="s">
        <v>171</v>
      </c>
      <c r="BA5" s="12" t="s">
        <v>83</v>
      </c>
      <c r="BB5" s="12" t="s">
        <v>84</v>
      </c>
      <c r="BC5" s="12" t="s">
        <v>83</v>
      </c>
      <c r="BD5" s="12" t="s">
        <v>83</v>
      </c>
      <c r="BE5" s="12" t="s">
        <v>84</v>
      </c>
      <c r="BF5" s="12" t="s">
        <v>84</v>
      </c>
      <c r="BG5" s="12" t="s">
        <v>84</v>
      </c>
      <c r="BH5" s="12" t="s">
        <v>86</v>
      </c>
      <c r="BI5" s="12" t="s">
        <v>81</v>
      </c>
      <c r="BJ5" s="12" t="s">
        <v>81</v>
      </c>
      <c r="BK5" s="12" t="s">
        <v>81</v>
      </c>
      <c r="BL5" s="12" t="s">
        <v>81</v>
      </c>
      <c r="BM5" s="12" t="s">
        <v>81</v>
      </c>
      <c r="BN5" s="12" t="s">
        <v>81</v>
      </c>
      <c r="BO5" s="12" t="s">
        <v>81</v>
      </c>
      <c r="BP5" s="12" t="s">
        <v>173</v>
      </c>
      <c r="BQ5" s="12" t="s">
        <v>81</v>
      </c>
      <c r="BR5" s="12" t="s">
        <v>81</v>
      </c>
      <c r="BS5" s="12" t="s">
        <v>81</v>
      </c>
      <c r="BT5" s="12" t="s">
        <v>81</v>
      </c>
      <c r="BU5" s="12" t="s">
        <v>173</v>
      </c>
      <c r="BV5" s="12" t="s">
        <v>81</v>
      </c>
      <c r="BW5" s="12" t="s">
        <v>78</v>
      </c>
      <c r="BX5" s="12" t="s">
        <v>78</v>
      </c>
      <c r="BY5" s="12" t="s">
        <v>78</v>
      </c>
      <c r="BZ5" s="12" t="s">
        <v>175</v>
      </c>
      <c r="CA5" s="12" t="s">
        <v>79</v>
      </c>
      <c r="CB5" s="12" t="s">
        <v>79</v>
      </c>
      <c r="CC5" s="12" t="s">
        <v>80</v>
      </c>
      <c r="CD5" s="12" t="s">
        <v>80</v>
      </c>
      <c r="CE5" s="12" t="s">
        <v>78</v>
      </c>
      <c r="CF5" s="12" t="s">
        <v>78</v>
      </c>
      <c r="CG5" s="12" t="s">
        <v>175</v>
      </c>
      <c r="CH5" s="12" t="s">
        <v>76</v>
      </c>
      <c r="CI5" s="12" t="s">
        <v>76</v>
      </c>
      <c r="CJ5" s="12" t="s">
        <v>76</v>
      </c>
      <c r="CK5" s="12" t="s">
        <v>78</v>
      </c>
      <c r="CL5" s="12" t="s">
        <v>78</v>
      </c>
      <c r="CM5" s="12" t="s">
        <v>76</v>
      </c>
      <c r="CN5" s="12" t="s">
        <v>81</v>
      </c>
      <c r="CO5" s="12" t="s">
        <v>81</v>
      </c>
      <c r="CP5" s="13" t="s">
        <v>81</v>
      </c>
      <c r="CQ5" s="14" t="s">
        <v>82</v>
      </c>
      <c r="CR5" s="15" t="s">
        <v>82</v>
      </c>
      <c r="CS5" s="15" t="s">
        <v>82</v>
      </c>
      <c r="CT5" s="15" t="s">
        <v>82</v>
      </c>
      <c r="CU5" s="67" t="s">
        <v>82</v>
      </c>
      <c r="CV5" s="65"/>
    </row>
    <row r="6" spans="1:100" s="26" customFormat="1" ht="25.95" customHeight="1" x14ac:dyDescent="0.45">
      <c r="A6" s="16" t="s">
        <v>90</v>
      </c>
      <c r="B6" s="17" t="s">
        <v>88</v>
      </c>
      <c r="C6" s="17" t="s">
        <v>89</v>
      </c>
      <c r="D6" s="18" t="s">
        <v>91</v>
      </c>
      <c r="E6" s="19">
        <v>600</v>
      </c>
      <c r="F6" s="19">
        <v>0</v>
      </c>
      <c r="G6" s="19">
        <v>0</v>
      </c>
      <c r="H6" s="20">
        <v>0</v>
      </c>
      <c r="I6" s="20">
        <v>0</v>
      </c>
      <c r="J6" s="20">
        <v>33382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33382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7540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0">
        <v>0</v>
      </c>
      <c r="AK6" s="20">
        <v>0</v>
      </c>
      <c r="AL6" s="20">
        <v>0</v>
      </c>
      <c r="AM6" s="20">
        <v>7540</v>
      </c>
      <c r="AN6" s="20">
        <v>496</v>
      </c>
      <c r="AO6" s="20">
        <v>0</v>
      </c>
      <c r="AP6" s="20">
        <v>0</v>
      </c>
      <c r="AQ6" s="20">
        <v>0</v>
      </c>
      <c r="AR6" s="20">
        <v>0</v>
      </c>
      <c r="AS6" s="20">
        <v>0</v>
      </c>
      <c r="AT6" s="20">
        <v>0</v>
      </c>
      <c r="AU6" s="20">
        <v>0</v>
      </c>
      <c r="AV6" s="20">
        <v>496</v>
      </c>
      <c r="AW6" s="20">
        <v>28135</v>
      </c>
      <c r="AX6" s="20">
        <v>4473</v>
      </c>
      <c r="AY6" s="20">
        <v>0</v>
      </c>
      <c r="AZ6" s="20">
        <v>4473</v>
      </c>
      <c r="BA6" s="20">
        <v>0</v>
      </c>
      <c r="BB6" s="20">
        <v>382</v>
      </c>
      <c r="BC6" s="20">
        <v>104200</v>
      </c>
      <c r="BD6" s="20">
        <v>104200</v>
      </c>
      <c r="BE6" s="20">
        <v>0</v>
      </c>
      <c r="BF6" s="20">
        <v>0</v>
      </c>
      <c r="BG6" s="20">
        <v>233</v>
      </c>
      <c r="BH6" s="20">
        <v>7596</v>
      </c>
      <c r="BI6" s="20">
        <v>10314</v>
      </c>
      <c r="BJ6" s="20">
        <v>0</v>
      </c>
      <c r="BK6" s="20">
        <v>1800</v>
      </c>
      <c r="BL6" s="20">
        <v>1640</v>
      </c>
      <c r="BM6" s="20">
        <v>1280</v>
      </c>
      <c r="BN6" s="20">
        <v>1080</v>
      </c>
      <c r="BO6" s="20">
        <v>760</v>
      </c>
      <c r="BP6" s="20">
        <v>6560</v>
      </c>
      <c r="BQ6" s="20">
        <v>0</v>
      </c>
      <c r="BR6" s="20">
        <v>768</v>
      </c>
      <c r="BS6" s="20">
        <v>4500</v>
      </c>
      <c r="BT6" s="20">
        <v>0</v>
      </c>
      <c r="BU6" s="20">
        <v>5268</v>
      </c>
      <c r="BV6" s="20">
        <v>0</v>
      </c>
      <c r="BW6" s="20">
        <v>0</v>
      </c>
      <c r="BX6" s="20">
        <v>0</v>
      </c>
      <c r="BY6" s="20">
        <v>0</v>
      </c>
      <c r="BZ6" s="20">
        <v>0</v>
      </c>
      <c r="CA6" s="20">
        <v>600</v>
      </c>
      <c r="CB6" s="20">
        <v>2</v>
      </c>
      <c r="CC6" s="20">
        <v>96</v>
      </c>
      <c r="CD6" s="20">
        <v>0</v>
      </c>
      <c r="CE6" s="20">
        <v>0</v>
      </c>
      <c r="CF6" s="20">
        <v>1038</v>
      </c>
      <c r="CG6" s="20">
        <v>1038</v>
      </c>
      <c r="CH6" s="20">
        <v>0</v>
      </c>
      <c r="CI6" s="20">
        <v>0</v>
      </c>
      <c r="CJ6" s="20">
        <v>0</v>
      </c>
      <c r="CK6" s="20">
        <v>0</v>
      </c>
      <c r="CL6" s="20">
        <v>0</v>
      </c>
      <c r="CM6" s="20">
        <v>0</v>
      </c>
      <c r="CN6" s="20">
        <v>5018</v>
      </c>
      <c r="CO6" s="20">
        <v>0</v>
      </c>
      <c r="CP6" s="21">
        <v>0</v>
      </c>
      <c r="CQ6" s="22">
        <v>0</v>
      </c>
      <c r="CR6" s="23">
        <v>0</v>
      </c>
      <c r="CS6" s="23">
        <v>0</v>
      </c>
      <c r="CT6" s="23">
        <v>0</v>
      </c>
      <c r="CU6" s="24">
        <v>0</v>
      </c>
      <c r="CV6" s="25"/>
    </row>
    <row r="7" spans="1:100" s="26" customFormat="1" ht="25.95" customHeight="1" x14ac:dyDescent="0.45">
      <c r="A7" s="27" t="s">
        <v>92</v>
      </c>
      <c r="B7" s="28" t="s">
        <v>88</v>
      </c>
      <c r="C7" s="28" t="s">
        <v>89</v>
      </c>
      <c r="D7" s="29" t="s">
        <v>93</v>
      </c>
      <c r="E7" s="19">
        <v>132900</v>
      </c>
      <c r="F7" s="19">
        <v>0</v>
      </c>
      <c r="G7" s="19">
        <v>0</v>
      </c>
      <c r="H7" s="19">
        <v>0</v>
      </c>
      <c r="I7" s="19">
        <v>0</v>
      </c>
      <c r="J7" s="19">
        <v>69500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68650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15328</v>
      </c>
      <c r="AX7" s="19">
        <v>19</v>
      </c>
      <c r="AY7" s="19">
        <v>300</v>
      </c>
      <c r="AZ7" s="19">
        <v>403</v>
      </c>
      <c r="BA7" s="19">
        <v>700</v>
      </c>
      <c r="BB7" s="19">
        <v>2</v>
      </c>
      <c r="BC7" s="19">
        <v>0</v>
      </c>
      <c r="BD7" s="19">
        <v>0</v>
      </c>
      <c r="BE7" s="19">
        <v>0</v>
      </c>
      <c r="BF7" s="19">
        <v>104</v>
      </c>
      <c r="BG7" s="19">
        <v>85</v>
      </c>
      <c r="BH7" s="19">
        <v>3683</v>
      </c>
      <c r="BI7" s="19">
        <v>3560</v>
      </c>
      <c r="BJ7" s="19">
        <v>0</v>
      </c>
      <c r="BK7" s="19">
        <v>0</v>
      </c>
      <c r="BL7" s="19">
        <v>0</v>
      </c>
      <c r="BM7" s="19">
        <v>4216</v>
      </c>
      <c r="BN7" s="19">
        <v>5302</v>
      </c>
      <c r="BO7" s="19">
        <v>0</v>
      </c>
      <c r="BP7" s="19">
        <v>9518</v>
      </c>
      <c r="BQ7" s="19">
        <v>0</v>
      </c>
      <c r="BR7" s="19">
        <v>2172</v>
      </c>
      <c r="BS7" s="19">
        <v>2178</v>
      </c>
      <c r="BT7" s="19">
        <v>0</v>
      </c>
      <c r="BU7" s="19">
        <v>4350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192</v>
      </c>
      <c r="CG7" s="19">
        <v>192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283</v>
      </c>
      <c r="CO7" s="19">
        <v>629</v>
      </c>
      <c r="CP7" s="30">
        <v>0</v>
      </c>
      <c r="CQ7" s="22">
        <v>194</v>
      </c>
      <c r="CR7" s="23">
        <v>0</v>
      </c>
      <c r="CS7" s="23">
        <v>0</v>
      </c>
      <c r="CT7" s="23">
        <v>0</v>
      </c>
      <c r="CU7" s="24">
        <v>0</v>
      </c>
      <c r="CV7" s="25"/>
    </row>
    <row r="8" spans="1:100" s="26" customFormat="1" ht="25.95" customHeight="1" x14ac:dyDescent="0.45">
      <c r="A8" s="27" t="s">
        <v>94</v>
      </c>
      <c r="B8" s="28" t="s">
        <v>88</v>
      </c>
      <c r="C8" s="28" t="s">
        <v>89</v>
      </c>
      <c r="D8" s="29" t="s">
        <v>95</v>
      </c>
      <c r="E8" s="19">
        <v>4800</v>
      </c>
      <c r="F8" s="19">
        <v>0</v>
      </c>
      <c r="G8" s="19">
        <v>804</v>
      </c>
      <c r="H8" s="19">
        <v>0</v>
      </c>
      <c r="I8" s="19">
        <v>0</v>
      </c>
      <c r="J8" s="19">
        <v>5036</v>
      </c>
      <c r="K8" s="19">
        <v>0</v>
      </c>
      <c r="L8" s="19">
        <v>0</v>
      </c>
      <c r="M8" s="19">
        <v>0</v>
      </c>
      <c r="N8" s="19">
        <v>0</v>
      </c>
      <c r="O8" s="19">
        <v>6300</v>
      </c>
      <c r="P8" s="19">
        <v>0</v>
      </c>
      <c r="Q8" s="19">
        <v>0</v>
      </c>
      <c r="R8" s="19">
        <v>11336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6300</v>
      </c>
      <c r="AM8" s="19">
        <v>6300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679</v>
      </c>
      <c r="AX8" s="19">
        <v>218</v>
      </c>
      <c r="AY8" s="19">
        <v>600</v>
      </c>
      <c r="AZ8" s="19">
        <v>818</v>
      </c>
      <c r="BA8" s="19">
        <v>32100</v>
      </c>
      <c r="BB8" s="19">
        <v>259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248</v>
      </c>
      <c r="BM8" s="19">
        <v>312</v>
      </c>
      <c r="BN8" s="19">
        <v>176</v>
      </c>
      <c r="BO8" s="19">
        <v>0</v>
      </c>
      <c r="BP8" s="19">
        <v>736</v>
      </c>
      <c r="BQ8" s="19">
        <v>0</v>
      </c>
      <c r="BR8" s="19">
        <v>384</v>
      </c>
      <c r="BS8" s="19">
        <v>264</v>
      </c>
      <c r="BT8" s="19">
        <v>0</v>
      </c>
      <c r="BU8" s="19">
        <v>648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631</v>
      </c>
      <c r="CO8" s="19">
        <v>0</v>
      </c>
      <c r="CP8" s="30">
        <v>0</v>
      </c>
      <c r="CQ8" s="22">
        <v>0</v>
      </c>
      <c r="CR8" s="23">
        <v>2</v>
      </c>
      <c r="CS8" s="23">
        <v>0</v>
      </c>
      <c r="CT8" s="23">
        <v>0</v>
      </c>
      <c r="CU8" s="24">
        <v>89</v>
      </c>
      <c r="CV8" s="25"/>
    </row>
    <row r="9" spans="1:100" s="26" customFormat="1" ht="25.95" customHeight="1" x14ac:dyDescent="0.45">
      <c r="A9" s="27" t="s">
        <v>96</v>
      </c>
      <c r="B9" s="28" t="s">
        <v>88</v>
      </c>
      <c r="C9" s="28" t="s">
        <v>89</v>
      </c>
      <c r="D9" s="29" t="s">
        <v>97</v>
      </c>
      <c r="E9" s="19">
        <v>0</v>
      </c>
      <c r="F9" s="19">
        <v>0</v>
      </c>
      <c r="G9" s="19">
        <v>7434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21200</v>
      </c>
      <c r="V9" s="19">
        <v>2130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23330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4707</v>
      </c>
      <c r="AX9" s="19">
        <v>1241</v>
      </c>
      <c r="AY9" s="19">
        <v>2489</v>
      </c>
      <c r="AZ9" s="19">
        <v>3730</v>
      </c>
      <c r="BA9" s="19">
        <v>8700</v>
      </c>
      <c r="BB9" s="19">
        <v>0</v>
      </c>
      <c r="BC9" s="19">
        <v>0</v>
      </c>
      <c r="BD9" s="19">
        <v>0</v>
      </c>
      <c r="BE9" s="19">
        <v>0</v>
      </c>
      <c r="BF9" s="19">
        <v>56</v>
      </c>
      <c r="BG9" s="19">
        <v>0</v>
      </c>
      <c r="BH9" s="19">
        <v>2004</v>
      </c>
      <c r="BI9" s="19">
        <v>3984</v>
      </c>
      <c r="BJ9" s="19">
        <v>0</v>
      </c>
      <c r="BK9" s="19">
        <v>571</v>
      </c>
      <c r="BL9" s="19">
        <v>0</v>
      </c>
      <c r="BM9" s="19">
        <v>568</v>
      </c>
      <c r="BN9" s="19">
        <v>569</v>
      </c>
      <c r="BO9" s="19">
        <v>0</v>
      </c>
      <c r="BP9" s="19">
        <v>1708</v>
      </c>
      <c r="BQ9" s="19">
        <v>0</v>
      </c>
      <c r="BR9" s="19">
        <v>552</v>
      </c>
      <c r="BS9" s="19">
        <v>552</v>
      </c>
      <c r="BT9" s="19">
        <v>0</v>
      </c>
      <c r="BU9" s="19">
        <v>1104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8</v>
      </c>
      <c r="CB9" s="19">
        <v>4</v>
      </c>
      <c r="CC9" s="19">
        <v>0</v>
      </c>
      <c r="CD9" s="19">
        <v>316</v>
      </c>
      <c r="CE9" s="19">
        <v>0</v>
      </c>
      <c r="CF9" s="19">
        <v>600</v>
      </c>
      <c r="CG9" s="19">
        <v>600</v>
      </c>
      <c r="CH9" s="19">
        <v>0</v>
      </c>
      <c r="CI9" s="19">
        <v>0</v>
      </c>
      <c r="CJ9" s="19">
        <v>0</v>
      </c>
      <c r="CK9" s="19">
        <v>0</v>
      </c>
      <c r="CL9" s="19">
        <v>0</v>
      </c>
      <c r="CM9" s="19">
        <v>0</v>
      </c>
      <c r="CN9" s="19">
        <v>1850</v>
      </c>
      <c r="CO9" s="19">
        <v>3700</v>
      </c>
      <c r="CP9" s="30">
        <v>0</v>
      </c>
      <c r="CQ9" s="22">
        <v>54</v>
      </c>
      <c r="CR9" s="23">
        <v>0</v>
      </c>
      <c r="CS9" s="23">
        <v>78</v>
      </c>
      <c r="CT9" s="23">
        <v>0</v>
      </c>
      <c r="CU9" s="24">
        <v>0</v>
      </c>
      <c r="CV9" s="25"/>
    </row>
    <row r="10" spans="1:100" s="26" customFormat="1" ht="25.95" customHeight="1" x14ac:dyDescent="0.45">
      <c r="A10" s="27" t="s">
        <v>98</v>
      </c>
      <c r="B10" s="28" t="s">
        <v>88</v>
      </c>
      <c r="C10" s="28" t="s">
        <v>89</v>
      </c>
      <c r="D10" s="29" t="s">
        <v>99</v>
      </c>
      <c r="E10" s="19">
        <v>6000</v>
      </c>
      <c r="F10" s="19">
        <v>0</v>
      </c>
      <c r="G10" s="19">
        <v>1590</v>
      </c>
      <c r="H10" s="19">
        <v>0</v>
      </c>
      <c r="I10" s="19">
        <v>0</v>
      </c>
      <c r="J10" s="19">
        <v>19250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19250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2000</v>
      </c>
      <c r="AX10" s="19">
        <v>0</v>
      </c>
      <c r="AY10" s="19">
        <v>128</v>
      </c>
      <c r="AZ10" s="19">
        <v>128</v>
      </c>
      <c r="BA10" s="19">
        <v>32800</v>
      </c>
      <c r="BB10" s="19">
        <v>60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1920</v>
      </c>
      <c r="BI10" s="19">
        <v>9226</v>
      </c>
      <c r="BJ10" s="19">
        <v>0</v>
      </c>
      <c r="BK10" s="19">
        <v>3041</v>
      </c>
      <c r="BL10" s="19">
        <v>123</v>
      </c>
      <c r="BM10" s="19">
        <v>7200</v>
      </c>
      <c r="BN10" s="19">
        <v>1800</v>
      </c>
      <c r="BO10" s="19">
        <v>0</v>
      </c>
      <c r="BP10" s="19">
        <v>12164</v>
      </c>
      <c r="BQ10" s="19">
        <v>0</v>
      </c>
      <c r="BR10" s="19">
        <v>0</v>
      </c>
      <c r="BS10" s="19">
        <v>2360</v>
      </c>
      <c r="BT10" s="19">
        <v>0</v>
      </c>
      <c r="BU10" s="19">
        <v>2360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71">
        <v>64</v>
      </c>
      <c r="CB10" s="71">
        <v>3</v>
      </c>
      <c r="CC10" s="71">
        <v>264</v>
      </c>
      <c r="CD10" s="71">
        <v>0</v>
      </c>
      <c r="CE10" s="71">
        <v>0</v>
      </c>
      <c r="CF10" s="71">
        <v>0</v>
      </c>
      <c r="CG10" s="71">
        <v>500</v>
      </c>
      <c r="CH10" s="19">
        <v>0</v>
      </c>
      <c r="CI10" s="19">
        <v>0</v>
      </c>
      <c r="CJ10" s="19">
        <v>0</v>
      </c>
      <c r="CK10" s="19">
        <v>0</v>
      </c>
      <c r="CL10" s="19">
        <v>4080</v>
      </c>
      <c r="CM10" s="19">
        <v>3896</v>
      </c>
      <c r="CN10" s="19">
        <v>0</v>
      </c>
      <c r="CO10" s="19">
        <v>0</v>
      </c>
      <c r="CP10" s="30">
        <v>0</v>
      </c>
      <c r="CQ10" s="22">
        <v>4</v>
      </c>
      <c r="CR10" s="23">
        <v>0</v>
      </c>
      <c r="CS10" s="23">
        <v>0</v>
      </c>
      <c r="CT10" s="23">
        <v>0</v>
      </c>
      <c r="CU10" s="24">
        <v>0</v>
      </c>
      <c r="CV10" s="25"/>
    </row>
    <row r="11" spans="1:100" s="26" customFormat="1" ht="25.95" customHeight="1" x14ac:dyDescent="0.45">
      <c r="A11" s="27" t="s">
        <v>100</v>
      </c>
      <c r="B11" s="28" t="s">
        <v>88</v>
      </c>
      <c r="C11" s="28" t="s">
        <v>89</v>
      </c>
      <c r="D11" s="29" t="s">
        <v>101</v>
      </c>
      <c r="E11" s="19">
        <v>9537</v>
      </c>
      <c r="F11" s="19">
        <v>0</v>
      </c>
      <c r="G11" s="19">
        <v>0</v>
      </c>
      <c r="H11" s="19">
        <v>350</v>
      </c>
      <c r="I11" s="19">
        <v>0</v>
      </c>
      <c r="J11" s="19">
        <v>200</v>
      </c>
      <c r="K11" s="19">
        <v>0</v>
      </c>
      <c r="L11" s="19">
        <v>0</v>
      </c>
      <c r="M11" s="19">
        <v>0</v>
      </c>
      <c r="N11" s="19">
        <v>0</v>
      </c>
      <c r="O11" s="19">
        <v>2826</v>
      </c>
      <c r="P11" s="19">
        <v>4088</v>
      </c>
      <c r="Q11" s="19">
        <v>0</v>
      </c>
      <c r="R11" s="19">
        <v>7394</v>
      </c>
      <c r="S11" s="19">
        <v>0</v>
      </c>
      <c r="T11" s="19">
        <v>0</v>
      </c>
      <c r="U11" s="19">
        <v>10750</v>
      </c>
      <c r="V11" s="19">
        <v>3600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20020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4147</v>
      </c>
      <c r="AX11" s="19">
        <v>26</v>
      </c>
      <c r="AY11" s="19">
        <v>631</v>
      </c>
      <c r="AZ11" s="19">
        <v>657</v>
      </c>
      <c r="BA11" s="19">
        <v>6020</v>
      </c>
      <c r="BB11" s="19">
        <v>0</v>
      </c>
      <c r="BC11" s="19">
        <v>0</v>
      </c>
      <c r="BD11" s="19">
        <v>0</v>
      </c>
      <c r="BE11" s="19">
        <v>0</v>
      </c>
      <c r="BF11" s="19">
        <v>22</v>
      </c>
      <c r="BG11" s="19">
        <v>28</v>
      </c>
      <c r="BH11" s="19">
        <v>0</v>
      </c>
      <c r="BI11" s="19">
        <v>8120</v>
      </c>
      <c r="BJ11" s="19">
        <v>0</v>
      </c>
      <c r="BK11" s="19">
        <v>540</v>
      </c>
      <c r="BL11" s="19">
        <v>820</v>
      </c>
      <c r="BM11" s="19">
        <v>521</v>
      </c>
      <c r="BN11" s="19">
        <v>971</v>
      </c>
      <c r="BO11" s="19">
        <v>0</v>
      </c>
      <c r="BP11" s="19">
        <v>2852</v>
      </c>
      <c r="BQ11" s="19">
        <v>186</v>
      </c>
      <c r="BR11" s="19">
        <v>428</v>
      </c>
      <c r="BS11" s="19">
        <v>504</v>
      </c>
      <c r="BT11" s="19">
        <v>0</v>
      </c>
      <c r="BU11" s="19">
        <v>1118</v>
      </c>
      <c r="BV11" s="19">
        <v>0</v>
      </c>
      <c r="BW11" s="19">
        <v>2670</v>
      </c>
      <c r="BX11" s="19">
        <v>0</v>
      </c>
      <c r="BY11" s="19">
        <v>0</v>
      </c>
      <c r="BZ11" s="19">
        <v>2670</v>
      </c>
      <c r="CA11" s="19">
        <v>0</v>
      </c>
      <c r="CB11" s="19">
        <v>4</v>
      </c>
      <c r="CC11" s="19">
        <v>600</v>
      </c>
      <c r="CD11" s="19">
        <v>0</v>
      </c>
      <c r="CE11" s="19">
        <v>0</v>
      </c>
      <c r="CF11" s="19">
        <v>300</v>
      </c>
      <c r="CG11" s="19">
        <v>300</v>
      </c>
      <c r="CH11" s="19">
        <v>0</v>
      </c>
      <c r="CI11" s="19">
        <v>0</v>
      </c>
      <c r="CJ11" s="19">
        <v>0</v>
      </c>
      <c r="CK11" s="19">
        <v>1000</v>
      </c>
      <c r="CL11" s="19">
        <v>624</v>
      </c>
      <c r="CM11" s="19">
        <v>3140</v>
      </c>
      <c r="CN11" s="19">
        <v>260</v>
      </c>
      <c r="CO11" s="19">
        <v>0</v>
      </c>
      <c r="CP11" s="30">
        <v>0</v>
      </c>
      <c r="CQ11" s="22">
        <v>14</v>
      </c>
      <c r="CR11" s="23">
        <v>0</v>
      </c>
      <c r="CS11" s="23">
        <v>0</v>
      </c>
      <c r="CT11" s="23">
        <v>0</v>
      </c>
      <c r="CU11" s="24">
        <v>0</v>
      </c>
      <c r="CV11" s="25"/>
    </row>
    <row r="12" spans="1:100" s="26" customFormat="1" ht="25.95" customHeight="1" x14ac:dyDescent="0.45">
      <c r="A12" s="27" t="s">
        <v>102</v>
      </c>
      <c r="B12" s="28" t="s">
        <v>88</v>
      </c>
      <c r="C12" s="28" t="s">
        <v>89</v>
      </c>
      <c r="D12" s="29" t="s">
        <v>103</v>
      </c>
      <c r="E12" s="19">
        <v>6528</v>
      </c>
      <c r="F12" s="19">
        <v>0</v>
      </c>
      <c r="G12" s="19">
        <v>0</v>
      </c>
      <c r="H12" s="19">
        <v>0</v>
      </c>
      <c r="I12" s="19">
        <v>0</v>
      </c>
      <c r="J12" s="19">
        <v>8694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8694</v>
      </c>
      <c r="S12" s="19">
        <v>100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100</v>
      </c>
      <c r="AD12" s="19">
        <v>190</v>
      </c>
      <c r="AE12" s="19">
        <v>0</v>
      </c>
      <c r="AF12" s="19">
        <v>0</v>
      </c>
      <c r="AG12" s="19">
        <v>9380</v>
      </c>
      <c r="AH12" s="19">
        <v>240</v>
      </c>
      <c r="AI12" s="19">
        <v>360</v>
      </c>
      <c r="AJ12" s="19">
        <v>0</v>
      </c>
      <c r="AK12" s="19">
        <v>0</v>
      </c>
      <c r="AL12" s="19">
        <v>90</v>
      </c>
      <c r="AM12" s="19">
        <v>10260</v>
      </c>
      <c r="AN12" s="19">
        <v>45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45</v>
      </c>
      <c r="AW12" s="19">
        <v>2744</v>
      </c>
      <c r="AX12" s="19">
        <v>10</v>
      </c>
      <c r="AY12" s="19">
        <v>500</v>
      </c>
      <c r="AZ12" s="19">
        <v>510</v>
      </c>
      <c r="BA12" s="19">
        <v>0</v>
      </c>
      <c r="BB12" s="19">
        <v>24</v>
      </c>
      <c r="BC12" s="19">
        <v>4200</v>
      </c>
      <c r="BD12" s="19">
        <v>4200</v>
      </c>
      <c r="BE12" s="19">
        <v>0</v>
      </c>
      <c r="BF12" s="19">
        <v>0</v>
      </c>
      <c r="BG12" s="19">
        <v>110</v>
      </c>
      <c r="BH12" s="19">
        <v>0</v>
      </c>
      <c r="BI12" s="19">
        <v>1215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696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30">
        <v>0</v>
      </c>
      <c r="CQ12" s="22">
        <v>0</v>
      </c>
      <c r="CR12" s="23">
        <v>0</v>
      </c>
      <c r="CS12" s="23">
        <v>0</v>
      </c>
      <c r="CT12" s="23">
        <v>0</v>
      </c>
      <c r="CU12" s="24">
        <v>0</v>
      </c>
      <c r="CV12" s="25"/>
    </row>
    <row r="13" spans="1:100" s="26" customFormat="1" ht="25.95" customHeight="1" x14ac:dyDescent="0.45">
      <c r="A13" s="27" t="s">
        <v>104</v>
      </c>
      <c r="B13" s="28" t="s">
        <v>88</v>
      </c>
      <c r="C13" s="28" t="s">
        <v>89</v>
      </c>
      <c r="D13" s="29" t="s">
        <v>105</v>
      </c>
      <c r="E13" s="19">
        <v>2952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27800</v>
      </c>
      <c r="P13" s="19">
        <v>0</v>
      </c>
      <c r="Q13" s="19">
        <v>0</v>
      </c>
      <c r="R13" s="19">
        <v>27800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26070</v>
      </c>
      <c r="AX13" s="19">
        <v>0</v>
      </c>
      <c r="AY13" s="19">
        <v>1900</v>
      </c>
      <c r="AZ13" s="19">
        <v>1900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39</v>
      </c>
      <c r="BH13" s="19">
        <v>0</v>
      </c>
      <c r="BI13" s="19">
        <v>108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144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30">
        <v>0</v>
      </c>
      <c r="CQ13" s="22">
        <v>0</v>
      </c>
      <c r="CR13" s="23">
        <v>0</v>
      </c>
      <c r="CS13" s="23">
        <v>0</v>
      </c>
      <c r="CT13" s="23">
        <v>0</v>
      </c>
      <c r="CU13" s="24">
        <v>0</v>
      </c>
      <c r="CV13" s="25"/>
    </row>
    <row r="14" spans="1:100" s="26" customFormat="1" ht="25.95" customHeight="1" x14ac:dyDescent="0.45">
      <c r="A14" s="27" t="s">
        <v>106</v>
      </c>
      <c r="B14" s="28" t="s">
        <v>88</v>
      </c>
      <c r="C14" s="28" t="s">
        <v>89</v>
      </c>
      <c r="D14" s="29" t="s">
        <v>107</v>
      </c>
      <c r="E14" s="19">
        <v>24648</v>
      </c>
      <c r="F14" s="19">
        <v>0</v>
      </c>
      <c r="G14" s="19">
        <v>3018</v>
      </c>
      <c r="H14" s="19">
        <v>0</v>
      </c>
      <c r="I14" s="19">
        <v>0</v>
      </c>
      <c r="J14" s="19">
        <v>6850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6894</v>
      </c>
      <c r="R14" s="19">
        <v>13744</v>
      </c>
      <c r="S14" s="19">
        <v>0</v>
      </c>
      <c r="T14" s="19">
        <v>0</v>
      </c>
      <c r="U14" s="19">
        <v>13154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13154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2172</v>
      </c>
      <c r="AX14" s="19">
        <v>197</v>
      </c>
      <c r="AY14" s="19">
        <v>233</v>
      </c>
      <c r="AZ14" s="19">
        <v>430</v>
      </c>
      <c r="BA14" s="19">
        <v>0</v>
      </c>
      <c r="BB14" s="19">
        <v>14</v>
      </c>
      <c r="BC14" s="19">
        <v>43700</v>
      </c>
      <c r="BD14" s="19">
        <v>43700</v>
      </c>
      <c r="BE14" s="19">
        <v>0</v>
      </c>
      <c r="BF14" s="19">
        <v>0</v>
      </c>
      <c r="BG14" s="19">
        <v>0</v>
      </c>
      <c r="BH14" s="19">
        <v>452</v>
      </c>
      <c r="BI14" s="19">
        <v>17679</v>
      </c>
      <c r="BJ14" s="19">
        <v>0</v>
      </c>
      <c r="BK14" s="19">
        <v>0</v>
      </c>
      <c r="BL14" s="19">
        <v>4267</v>
      </c>
      <c r="BM14" s="19">
        <v>3376</v>
      </c>
      <c r="BN14" s="19">
        <v>2732</v>
      </c>
      <c r="BO14" s="19">
        <v>0</v>
      </c>
      <c r="BP14" s="19">
        <v>10375</v>
      </c>
      <c r="BQ14" s="19">
        <v>2640</v>
      </c>
      <c r="BR14" s="19">
        <v>2286</v>
      </c>
      <c r="BS14" s="19">
        <v>3132</v>
      </c>
      <c r="BT14" s="19">
        <v>0</v>
      </c>
      <c r="BU14" s="19">
        <v>8058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>
        <v>0</v>
      </c>
      <c r="CB14" s="19">
        <v>40</v>
      </c>
      <c r="CC14" s="19">
        <v>0</v>
      </c>
      <c r="CD14" s="19">
        <v>0</v>
      </c>
      <c r="CE14" s="19">
        <v>0</v>
      </c>
      <c r="CF14" s="19">
        <v>1165</v>
      </c>
      <c r="CG14" s="19">
        <v>1165</v>
      </c>
      <c r="CH14" s="19">
        <v>0</v>
      </c>
      <c r="CI14" s="19">
        <v>0</v>
      </c>
      <c r="CJ14" s="19">
        <v>0</v>
      </c>
      <c r="CK14" s="19">
        <v>0</v>
      </c>
      <c r="CL14" s="19">
        <v>0</v>
      </c>
      <c r="CM14" s="19">
        <v>0</v>
      </c>
      <c r="CN14" s="19">
        <v>272</v>
      </c>
      <c r="CO14" s="19">
        <v>0</v>
      </c>
      <c r="CP14" s="30">
        <v>0</v>
      </c>
      <c r="CQ14" s="22">
        <v>1</v>
      </c>
      <c r="CR14" s="23">
        <v>0</v>
      </c>
      <c r="CS14" s="23">
        <v>0</v>
      </c>
      <c r="CT14" s="23">
        <v>8</v>
      </c>
      <c r="CU14" s="24">
        <v>0</v>
      </c>
      <c r="CV14" s="25"/>
    </row>
    <row r="15" spans="1:100" s="26" customFormat="1" ht="25.95" customHeight="1" x14ac:dyDescent="0.45">
      <c r="A15" s="27" t="s">
        <v>108</v>
      </c>
      <c r="B15" s="28" t="s">
        <v>88</v>
      </c>
      <c r="C15" s="28" t="s">
        <v>89</v>
      </c>
      <c r="D15" s="29" t="s">
        <v>109</v>
      </c>
      <c r="E15" s="19">
        <v>10848</v>
      </c>
      <c r="F15" s="19">
        <v>0</v>
      </c>
      <c r="G15" s="19">
        <v>0</v>
      </c>
      <c r="H15" s="19">
        <v>7224</v>
      </c>
      <c r="I15" s="19">
        <v>0</v>
      </c>
      <c r="J15" s="19">
        <v>3900</v>
      </c>
      <c r="K15" s="19">
        <v>0</v>
      </c>
      <c r="L15" s="19">
        <v>0</v>
      </c>
      <c r="M15" s="19">
        <v>0</v>
      </c>
      <c r="N15" s="19">
        <v>0</v>
      </c>
      <c r="O15" s="19">
        <v>2010</v>
      </c>
      <c r="P15" s="19">
        <v>0</v>
      </c>
      <c r="Q15" s="19">
        <v>0</v>
      </c>
      <c r="R15" s="19">
        <v>9624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3510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4035</v>
      </c>
      <c r="AX15" s="19">
        <v>184</v>
      </c>
      <c r="AY15" s="19">
        <v>78</v>
      </c>
      <c r="AZ15" s="19">
        <v>262</v>
      </c>
      <c r="BA15" s="19">
        <v>0</v>
      </c>
      <c r="BB15" s="19">
        <v>271</v>
      </c>
      <c r="BC15" s="19">
        <v>27200</v>
      </c>
      <c r="BD15" s="19">
        <v>27200</v>
      </c>
      <c r="BE15" s="19">
        <v>0</v>
      </c>
      <c r="BF15" s="19">
        <v>13</v>
      </c>
      <c r="BG15" s="19">
        <v>3</v>
      </c>
      <c r="BH15" s="19">
        <v>156</v>
      </c>
      <c r="BI15" s="19">
        <v>3500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780</v>
      </c>
      <c r="BS15" s="19">
        <v>702</v>
      </c>
      <c r="BT15" s="19">
        <v>0</v>
      </c>
      <c r="BU15" s="19">
        <v>1482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204</v>
      </c>
      <c r="CD15" s="19">
        <v>0</v>
      </c>
      <c r="CE15" s="19">
        <v>0</v>
      </c>
      <c r="CF15" s="19">
        <v>225</v>
      </c>
      <c r="CG15" s="19">
        <v>225</v>
      </c>
      <c r="CH15" s="19">
        <v>0</v>
      </c>
      <c r="CI15" s="19">
        <v>0</v>
      </c>
      <c r="CJ15" s="19">
        <v>0</v>
      </c>
      <c r="CK15" s="19">
        <v>0</v>
      </c>
      <c r="CL15" s="19">
        <v>2400</v>
      </c>
      <c r="CM15" s="19">
        <v>0</v>
      </c>
      <c r="CN15" s="19">
        <v>295</v>
      </c>
      <c r="CO15" s="19">
        <v>0</v>
      </c>
      <c r="CP15" s="30">
        <v>0</v>
      </c>
      <c r="CQ15" s="22">
        <v>4</v>
      </c>
      <c r="CR15" s="23">
        <v>0</v>
      </c>
      <c r="CS15" s="23">
        <v>0</v>
      </c>
      <c r="CT15" s="23">
        <v>0</v>
      </c>
      <c r="CU15" s="24">
        <v>0</v>
      </c>
      <c r="CV15" s="25"/>
    </row>
    <row r="16" spans="1:100" s="26" customFormat="1" ht="25.95" customHeight="1" x14ac:dyDescent="0.45">
      <c r="A16" s="27" t="s">
        <v>110</v>
      </c>
      <c r="B16" s="28" t="s">
        <v>88</v>
      </c>
      <c r="C16" s="28" t="s">
        <v>89</v>
      </c>
      <c r="D16" s="29" t="s">
        <v>111</v>
      </c>
      <c r="E16" s="19">
        <v>17688</v>
      </c>
      <c r="F16" s="19">
        <v>0</v>
      </c>
      <c r="G16" s="19">
        <v>900</v>
      </c>
      <c r="H16" s="19">
        <v>0</v>
      </c>
      <c r="I16" s="19">
        <v>0</v>
      </c>
      <c r="J16" s="19">
        <v>2000</v>
      </c>
      <c r="K16" s="19">
        <v>0</v>
      </c>
      <c r="L16" s="19">
        <v>0</v>
      </c>
      <c r="M16" s="19">
        <v>0</v>
      </c>
      <c r="N16" s="19">
        <v>24</v>
      </c>
      <c r="O16" s="19">
        <v>0</v>
      </c>
      <c r="P16" s="19">
        <v>0</v>
      </c>
      <c r="Q16" s="19">
        <v>0</v>
      </c>
      <c r="R16" s="19">
        <v>2024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2498</v>
      </c>
      <c r="AL16" s="19">
        <v>0</v>
      </c>
      <c r="AM16" s="19">
        <v>2498</v>
      </c>
      <c r="AN16" s="19">
        <v>3780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3780</v>
      </c>
      <c r="AW16" s="19">
        <v>1500</v>
      </c>
      <c r="AX16" s="19">
        <v>200</v>
      </c>
      <c r="AY16" s="19">
        <v>420</v>
      </c>
      <c r="AZ16" s="19">
        <v>620</v>
      </c>
      <c r="BA16" s="19">
        <v>34980</v>
      </c>
      <c r="BB16" s="19">
        <v>6</v>
      </c>
      <c r="BC16" s="19">
        <v>0</v>
      </c>
      <c r="BD16" s="19">
        <v>0</v>
      </c>
      <c r="BE16" s="19">
        <v>0</v>
      </c>
      <c r="BF16" s="19">
        <v>6</v>
      </c>
      <c r="BG16" s="19">
        <v>2</v>
      </c>
      <c r="BH16" s="19">
        <v>1800</v>
      </c>
      <c r="BI16" s="19">
        <v>900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100</v>
      </c>
      <c r="CO16" s="19">
        <v>0</v>
      </c>
      <c r="CP16" s="30">
        <v>0</v>
      </c>
      <c r="CQ16" s="22">
        <v>20</v>
      </c>
      <c r="CR16" s="23">
        <v>0</v>
      </c>
      <c r="CS16" s="23">
        <v>0</v>
      </c>
      <c r="CT16" s="23">
        <v>0</v>
      </c>
      <c r="CU16" s="24">
        <v>0</v>
      </c>
      <c r="CV16" s="25"/>
    </row>
    <row r="17" spans="1:100" s="26" customFormat="1" ht="25.95" customHeight="1" x14ac:dyDescent="0.45">
      <c r="A17" s="27" t="s">
        <v>112</v>
      </c>
      <c r="B17" s="28" t="s">
        <v>88</v>
      </c>
      <c r="C17" s="28" t="s">
        <v>89</v>
      </c>
      <c r="D17" s="29" t="s">
        <v>113</v>
      </c>
      <c r="E17" s="19">
        <v>0</v>
      </c>
      <c r="F17" s="19">
        <v>0</v>
      </c>
      <c r="G17" s="19">
        <v>36</v>
      </c>
      <c r="H17" s="19">
        <v>400</v>
      </c>
      <c r="I17" s="19">
        <v>0</v>
      </c>
      <c r="J17" s="19">
        <v>2080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1100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1380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5468</v>
      </c>
      <c r="AX17" s="19">
        <v>10</v>
      </c>
      <c r="AY17" s="19">
        <v>45</v>
      </c>
      <c r="AZ17" s="19">
        <v>55</v>
      </c>
      <c r="BA17" s="19">
        <v>200</v>
      </c>
      <c r="BB17" s="19">
        <v>9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200</v>
      </c>
      <c r="CM17" s="19">
        <v>0</v>
      </c>
      <c r="CN17" s="19">
        <v>315</v>
      </c>
      <c r="CO17" s="19">
        <v>0</v>
      </c>
      <c r="CP17" s="30">
        <v>0</v>
      </c>
      <c r="CQ17" s="22">
        <v>69</v>
      </c>
      <c r="CR17" s="23">
        <v>0</v>
      </c>
      <c r="CS17" s="23">
        <v>0</v>
      </c>
      <c r="CT17" s="23">
        <v>0</v>
      </c>
      <c r="CU17" s="24">
        <v>0</v>
      </c>
      <c r="CV17" s="25"/>
    </row>
    <row r="18" spans="1:100" s="26" customFormat="1" ht="25.95" customHeight="1" x14ac:dyDescent="0.45">
      <c r="A18" s="27" t="s">
        <v>114</v>
      </c>
      <c r="B18" s="28" t="s">
        <v>88</v>
      </c>
      <c r="C18" s="28" t="s">
        <v>89</v>
      </c>
      <c r="D18" s="29" t="s">
        <v>115</v>
      </c>
      <c r="E18" s="19">
        <v>9791</v>
      </c>
      <c r="F18" s="19">
        <v>0</v>
      </c>
      <c r="G18" s="19">
        <v>0</v>
      </c>
      <c r="H18" s="19">
        <v>2829</v>
      </c>
      <c r="I18" s="19">
        <v>0</v>
      </c>
      <c r="J18" s="19">
        <v>2524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5353</v>
      </c>
      <c r="S18" s="19">
        <v>2093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2093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96</v>
      </c>
      <c r="AT18" s="19">
        <v>0</v>
      </c>
      <c r="AU18" s="19">
        <v>0</v>
      </c>
      <c r="AV18" s="19">
        <v>96</v>
      </c>
      <c r="AW18" s="19">
        <v>1893</v>
      </c>
      <c r="AX18" s="19">
        <v>160</v>
      </c>
      <c r="AY18" s="19">
        <v>120</v>
      </c>
      <c r="AZ18" s="19">
        <v>280</v>
      </c>
      <c r="BA18" s="19">
        <v>0</v>
      </c>
      <c r="BB18" s="19">
        <v>83</v>
      </c>
      <c r="BC18" s="19">
        <v>3200</v>
      </c>
      <c r="BD18" s="19">
        <v>3200</v>
      </c>
      <c r="BE18" s="19">
        <v>0</v>
      </c>
      <c r="BF18" s="19">
        <v>0</v>
      </c>
      <c r="BG18" s="19">
        <v>0</v>
      </c>
      <c r="BH18" s="19">
        <v>0</v>
      </c>
      <c r="BI18" s="19">
        <v>1944</v>
      </c>
      <c r="BJ18" s="19">
        <v>0</v>
      </c>
      <c r="BK18" s="19">
        <v>304</v>
      </c>
      <c r="BL18" s="19">
        <v>608</v>
      </c>
      <c r="BM18" s="19">
        <v>480</v>
      </c>
      <c r="BN18" s="19">
        <v>728</v>
      </c>
      <c r="BO18" s="19">
        <v>0</v>
      </c>
      <c r="BP18" s="19">
        <v>2120</v>
      </c>
      <c r="BQ18" s="19">
        <v>0</v>
      </c>
      <c r="BR18" s="19">
        <v>288</v>
      </c>
      <c r="BS18" s="19">
        <v>264</v>
      </c>
      <c r="BT18" s="19">
        <v>0</v>
      </c>
      <c r="BU18" s="19">
        <v>552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0</v>
      </c>
      <c r="CC18" s="19">
        <v>24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  <c r="CN18" s="19">
        <v>317</v>
      </c>
      <c r="CO18" s="19">
        <v>0</v>
      </c>
      <c r="CP18" s="30">
        <v>0</v>
      </c>
      <c r="CQ18" s="22">
        <v>170</v>
      </c>
      <c r="CR18" s="23">
        <v>0</v>
      </c>
      <c r="CS18" s="23">
        <v>0</v>
      </c>
      <c r="CT18" s="23">
        <v>0</v>
      </c>
      <c r="CU18" s="24">
        <v>0</v>
      </c>
      <c r="CV18" s="25"/>
    </row>
    <row r="19" spans="1:100" s="26" customFormat="1" ht="25.95" customHeight="1" x14ac:dyDescent="0.45">
      <c r="A19" s="27" t="s">
        <v>116</v>
      </c>
      <c r="B19" s="28" t="s">
        <v>88</v>
      </c>
      <c r="C19" s="28" t="s">
        <v>89</v>
      </c>
      <c r="D19" s="29" t="s">
        <v>117</v>
      </c>
      <c r="E19" s="19">
        <v>3997</v>
      </c>
      <c r="F19" s="19">
        <v>0</v>
      </c>
      <c r="G19" s="19">
        <v>0</v>
      </c>
      <c r="H19" s="19">
        <v>0</v>
      </c>
      <c r="I19" s="19">
        <v>0</v>
      </c>
      <c r="J19" s="19">
        <v>5150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5150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1751</v>
      </c>
      <c r="AX19" s="19">
        <v>195</v>
      </c>
      <c r="AY19" s="19">
        <v>0</v>
      </c>
      <c r="AZ19" s="19">
        <v>195</v>
      </c>
      <c r="BA19" s="19">
        <v>4700</v>
      </c>
      <c r="BB19" s="19">
        <v>25</v>
      </c>
      <c r="BC19" s="19">
        <v>1000</v>
      </c>
      <c r="BD19" s="19">
        <v>1000</v>
      </c>
      <c r="BE19" s="19">
        <v>6</v>
      </c>
      <c r="BF19" s="19">
        <v>0</v>
      </c>
      <c r="BG19" s="19">
        <v>5</v>
      </c>
      <c r="BH19" s="19">
        <v>0</v>
      </c>
      <c r="BI19" s="19">
        <v>40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19">
        <v>3</v>
      </c>
      <c r="CC19" s="19">
        <v>0</v>
      </c>
      <c r="CD19" s="19">
        <v>0</v>
      </c>
      <c r="CE19" s="19">
        <v>0</v>
      </c>
      <c r="CF19" s="19">
        <v>192</v>
      </c>
      <c r="CG19" s="19">
        <v>192</v>
      </c>
      <c r="CH19" s="19">
        <v>0</v>
      </c>
      <c r="CI19" s="19">
        <v>0</v>
      </c>
      <c r="CJ19" s="19">
        <v>0</v>
      </c>
      <c r="CK19" s="19">
        <v>0</v>
      </c>
      <c r="CL19" s="19">
        <v>240</v>
      </c>
      <c r="CM19" s="19">
        <v>1687</v>
      </c>
      <c r="CN19" s="19">
        <v>208</v>
      </c>
      <c r="CO19" s="19">
        <v>0</v>
      </c>
      <c r="CP19" s="30">
        <v>0</v>
      </c>
      <c r="CQ19" s="22">
        <v>0</v>
      </c>
      <c r="CR19" s="23">
        <v>0</v>
      </c>
      <c r="CS19" s="23">
        <v>0</v>
      </c>
      <c r="CT19" s="23">
        <v>0</v>
      </c>
      <c r="CU19" s="24">
        <v>0</v>
      </c>
      <c r="CV19" s="25"/>
    </row>
    <row r="20" spans="1:100" s="26" customFormat="1" ht="25.95" customHeight="1" x14ac:dyDescent="0.45">
      <c r="A20" s="27" t="s">
        <v>118</v>
      </c>
      <c r="B20" s="28" t="s">
        <v>88</v>
      </c>
      <c r="C20" s="28" t="s">
        <v>89</v>
      </c>
      <c r="D20" s="29" t="s">
        <v>119</v>
      </c>
      <c r="E20" s="19">
        <v>2184</v>
      </c>
      <c r="F20" s="19">
        <v>0</v>
      </c>
      <c r="G20" s="19">
        <v>330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3822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3822</v>
      </c>
      <c r="AD20" s="19">
        <v>0</v>
      </c>
      <c r="AE20" s="19">
        <v>0</v>
      </c>
      <c r="AF20" s="19">
        <v>0</v>
      </c>
      <c r="AG20" s="19">
        <v>180</v>
      </c>
      <c r="AH20" s="19">
        <v>150</v>
      </c>
      <c r="AI20" s="19">
        <v>0</v>
      </c>
      <c r="AJ20" s="19">
        <v>0</v>
      </c>
      <c r="AK20" s="19">
        <v>0</v>
      </c>
      <c r="AL20" s="19">
        <v>0</v>
      </c>
      <c r="AM20" s="19">
        <v>330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1525</v>
      </c>
      <c r="AX20" s="19">
        <v>55</v>
      </c>
      <c r="AY20" s="19">
        <v>0</v>
      </c>
      <c r="AZ20" s="19">
        <v>55</v>
      </c>
      <c r="BA20" s="19">
        <v>3140</v>
      </c>
      <c r="BB20" s="19">
        <v>18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192</v>
      </c>
      <c r="BI20" s="19">
        <v>490</v>
      </c>
      <c r="BJ20" s="19">
        <v>0</v>
      </c>
      <c r="BK20" s="19">
        <v>84</v>
      </c>
      <c r="BL20" s="19">
        <v>84</v>
      </c>
      <c r="BM20" s="19">
        <v>88</v>
      </c>
      <c r="BN20" s="19">
        <v>140</v>
      </c>
      <c r="BO20" s="19">
        <v>0</v>
      </c>
      <c r="BP20" s="19">
        <v>396</v>
      </c>
      <c r="BQ20" s="19">
        <v>18</v>
      </c>
      <c r="BR20" s="19">
        <v>16</v>
      </c>
      <c r="BS20" s="19">
        <v>14</v>
      </c>
      <c r="BT20" s="19">
        <v>12</v>
      </c>
      <c r="BU20" s="19">
        <v>60</v>
      </c>
      <c r="BV20" s="19">
        <v>36</v>
      </c>
      <c r="BW20" s="19">
        <v>0</v>
      </c>
      <c r="BX20" s="19">
        <v>0</v>
      </c>
      <c r="BY20" s="19">
        <v>0</v>
      </c>
      <c r="BZ20" s="19">
        <v>0</v>
      </c>
      <c r="CA20" s="19">
        <v>3</v>
      </c>
      <c r="CB20" s="19">
        <v>0</v>
      </c>
      <c r="CC20" s="19">
        <v>72</v>
      </c>
      <c r="CD20" s="19">
        <v>0</v>
      </c>
      <c r="CE20" s="19">
        <v>0</v>
      </c>
      <c r="CF20" s="19">
        <v>100</v>
      </c>
      <c r="CG20" s="19">
        <v>100</v>
      </c>
      <c r="CH20" s="19">
        <v>0</v>
      </c>
      <c r="CI20" s="19">
        <v>0</v>
      </c>
      <c r="CJ20" s="19">
        <v>0</v>
      </c>
      <c r="CK20" s="19">
        <v>0</v>
      </c>
      <c r="CL20" s="19">
        <v>0</v>
      </c>
      <c r="CM20" s="19">
        <v>0</v>
      </c>
      <c r="CN20" s="19">
        <v>0</v>
      </c>
      <c r="CO20" s="19">
        <v>0</v>
      </c>
      <c r="CP20" s="30">
        <v>0</v>
      </c>
      <c r="CQ20" s="22">
        <v>35</v>
      </c>
      <c r="CR20" s="23">
        <v>0</v>
      </c>
      <c r="CS20" s="23">
        <v>0</v>
      </c>
      <c r="CT20" s="23">
        <v>0</v>
      </c>
      <c r="CU20" s="24">
        <v>0</v>
      </c>
      <c r="CV20" s="25"/>
    </row>
    <row r="21" spans="1:100" s="26" customFormat="1" ht="25.95" customHeight="1" x14ac:dyDescent="0.45">
      <c r="A21" s="27" t="s">
        <v>120</v>
      </c>
      <c r="B21" s="28" t="s">
        <v>88</v>
      </c>
      <c r="C21" s="28" t="s">
        <v>89</v>
      </c>
      <c r="D21" s="29" t="s">
        <v>121</v>
      </c>
      <c r="E21" s="19">
        <v>3120</v>
      </c>
      <c r="F21" s="19">
        <v>0</v>
      </c>
      <c r="G21" s="19">
        <v>0</v>
      </c>
      <c r="H21" s="19">
        <v>0</v>
      </c>
      <c r="I21" s="19">
        <v>0</v>
      </c>
      <c r="J21" s="19">
        <v>1850</v>
      </c>
      <c r="K21" s="19">
        <v>0</v>
      </c>
      <c r="L21" s="19">
        <v>0</v>
      </c>
      <c r="M21" s="19">
        <v>0</v>
      </c>
      <c r="N21" s="19">
        <v>0</v>
      </c>
      <c r="O21" s="19">
        <v>192</v>
      </c>
      <c r="P21" s="19">
        <v>0</v>
      </c>
      <c r="Q21" s="19">
        <v>0</v>
      </c>
      <c r="R21" s="19">
        <v>2582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37</v>
      </c>
      <c r="AZ21" s="19">
        <v>37</v>
      </c>
      <c r="BA21" s="19">
        <v>0</v>
      </c>
      <c r="BB21" s="19">
        <v>23</v>
      </c>
      <c r="BC21" s="19">
        <v>900</v>
      </c>
      <c r="BD21" s="19">
        <v>900</v>
      </c>
      <c r="BE21" s="19">
        <v>0</v>
      </c>
      <c r="BF21" s="19">
        <v>0</v>
      </c>
      <c r="BG21" s="19">
        <v>0</v>
      </c>
      <c r="BH21" s="19">
        <v>0</v>
      </c>
      <c r="BI21" s="19">
        <v>4680</v>
      </c>
      <c r="BJ21" s="19">
        <v>0</v>
      </c>
      <c r="BK21" s="19">
        <v>280</v>
      </c>
      <c r="BL21" s="19">
        <v>186</v>
      </c>
      <c r="BM21" s="19">
        <v>336</v>
      </c>
      <c r="BN21" s="19">
        <v>264</v>
      </c>
      <c r="BO21" s="19">
        <v>114</v>
      </c>
      <c r="BP21" s="19">
        <v>1180</v>
      </c>
      <c r="BQ21" s="19">
        <v>0</v>
      </c>
      <c r="BR21" s="19">
        <v>220</v>
      </c>
      <c r="BS21" s="19">
        <v>200</v>
      </c>
      <c r="BT21" s="19">
        <v>72</v>
      </c>
      <c r="BU21" s="19">
        <v>492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60</v>
      </c>
      <c r="CB21" s="19">
        <v>0</v>
      </c>
      <c r="CC21" s="19">
        <v>48</v>
      </c>
      <c r="CD21" s="19">
        <v>0</v>
      </c>
      <c r="CE21" s="19">
        <v>0</v>
      </c>
      <c r="CF21" s="19">
        <v>100</v>
      </c>
      <c r="CG21" s="19">
        <v>100</v>
      </c>
      <c r="CH21" s="19">
        <v>0</v>
      </c>
      <c r="CI21" s="19">
        <v>0</v>
      </c>
      <c r="CJ21" s="19">
        <v>0</v>
      </c>
      <c r="CK21" s="19">
        <v>0</v>
      </c>
      <c r="CL21" s="19">
        <v>0</v>
      </c>
      <c r="CM21" s="19">
        <v>0</v>
      </c>
      <c r="CN21" s="19">
        <v>74</v>
      </c>
      <c r="CO21" s="19">
        <v>118</v>
      </c>
      <c r="CP21" s="30">
        <v>0</v>
      </c>
      <c r="CQ21" s="22">
        <v>0</v>
      </c>
      <c r="CR21" s="23">
        <v>0</v>
      </c>
      <c r="CS21" s="23">
        <v>0</v>
      </c>
      <c r="CT21" s="23">
        <v>0</v>
      </c>
      <c r="CU21" s="24">
        <v>0</v>
      </c>
      <c r="CV21" s="25"/>
    </row>
    <row r="22" spans="1:100" s="26" customFormat="1" ht="25.95" customHeight="1" x14ac:dyDescent="0.45">
      <c r="A22" s="27" t="s">
        <v>122</v>
      </c>
      <c r="B22" s="28" t="s">
        <v>88</v>
      </c>
      <c r="C22" s="28" t="s">
        <v>89</v>
      </c>
      <c r="D22" s="29" t="s">
        <v>123</v>
      </c>
      <c r="E22" s="19">
        <v>864</v>
      </c>
      <c r="F22" s="19">
        <v>0</v>
      </c>
      <c r="G22" s="19">
        <v>0</v>
      </c>
      <c r="H22" s="19">
        <v>0</v>
      </c>
      <c r="I22" s="19">
        <v>0</v>
      </c>
      <c r="J22" s="19">
        <v>3100</v>
      </c>
      <c r="K22" s="19">
        <v>0</v>
      </c>
      <c r="L22" s="19">
        <v>0</v>
      </c>
      <c r="M22" s="19">
        <v>200</v>
      </c>
      <c r="N22" s="19">
        <v>0</v>
      </c>
      <c r="O22" s="19">
        <v>0</v>
      </c>
      <c r="P22" s="19">
        <v>0</v>
      </c>
      <c r="Q22" s="19">
        <v>0</v>
      </c>
      <c r="R22" s="19">
        <v>2250</v>
      </c>
      <c r="S22" s="19">
        <v>300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300</v>
      </c>
      <c r="AD22" s="19">
        <v>0</v>
      </c>
      <c r="AE22" s="19">
        <v>864</v>
      </c>
      <c r="AF22" s="19">
        <v>0</v>
      </c>
      <c r="AG22" s="19">
        <v>0</v>
      </c>
      <c r="AH22" s="19">
        <v>0</v>
      </c>
      <c r="AI22" s="19">
        <v>90</v>
      </c>
      <c r="AJ22" s="19">
        <v>0</v>
      </c>
      <c r="AK22" s="19">
        <v>0</v>
      </c>
      <c r="AL22" s="19">
        <v>0</v>
      </c>
      <c r="AM22" s="19">
        <v>864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12000</v>
      </c>
      <c r="AX22" s="19">
        <v>0</v>
      </c>
      <c r="AY22" s="19">
        <v>243</v>
      </c>
      <c r="AZ22" s="19">
        <v>243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235</v>
      </c>
      <c r="CG22" s="19">
        <v>235</v>
      </c>
      <c r="CH22" s="19">
        <v>0</v>
      </c>
      <c r="CI22" s="19">
        <v>0</v>
      </c>
      <c r="CJ22" s="19">
        <v>0</v>
      </c>
      <c r="CK22" s="19">
        <v>0</v>
      </c>
      <c r="CL22" s="19">
        <v>0</v>
      </c>
      <c r="CM22" s="19">
        <v>0</v>
      </c>
      <c r="CN22" s="19">
        <v>220</v>
      </c>
      <c r="CO22" s="19">
        <v>0</v>
      </c>
      <c r="CP22" s="30">
        <v>0</v>
      </c>
      <c r="CQ22" s="22">
        <v>0</v>
      </c>
      <c r="CR22" s="23">
        <v>0</v>
      </c>
      <c r="CS22" s="23">
        <v>0</v>
      </c>
      <c r="CT22" s="23">
        <v>0</v>
      </c>
      <c r="CU22" s="24">
        <v>0</v>
      </c>
      <c r="CV22" s="25"/>
    </row>
    <row r="23" spans="1:100" s="26" customFormat="1" ht="25.95" customHeight="1" x14ac:dyDescent="0.45">
      <c r="A23" s="27" t="s">
        <v>124</v>
      </c>
      <c r="B23" s="28" t="s">
        <v>88</v>
      </c>
      <c r="C23" s="28" t="s">
        <v>89</v>
      </c>
      <c r="D23" s="29" t="s">
        <v>125</v>
      </c>
      <c r="E23" s="19">
        <v>240</v>
      </c>
      <c r="F23" s="19">
        <v>0</v>
      </c>
      <c r="G23" s="19">
        <v>0</v>
      </c>
      <c r="H23" s="19">
        <v>120</v>
      </c>
      <c r="I23" s="19">
        <v>0</v>
      </c>
      <c r="J23" s="19">
        <v>180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300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120</v>
      </c>
      <c r="AK23" s="19">
        <v>0</v>
      </c>
      <c r="AL23" s="19">
        <v>0</v>
      </c>
      <c r="AM23" s="19">
        <v>120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340</v>
      </c>
      <c r="AX23" s="19">
        <v>0</v>
      </c>
      <c r="AY23" s="19">
        <v>300</v>
      </c>
      <c r="AZ23" s="19">
        <v>300</v>
      </c>
      <c r="BA23" s="19">
        <v>0</v>
      </c>
      <c r="BB23" s="19">
        <v>0</v>
      </c>
      <c r="BC23" s="19">
        <v>900</v>
      </c>
      <c r="BD23" s="19">
        <v>900</v>
      </c>
      <c r="BE23" s="19">
        <v>6</v>
      </c>
      <c r="BF23" s="19">
        <v>0</v>
      </c>
      <c r="BG23" s="19">
        <v>0</v>
      </c>
      <c r="BH23" s="19">
        <v>0</v>
      </c>
      <c r="BI23" s="19">
        <v>120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48</v>
      </c>
      <c r="CD23" s="19">
        <v>180</v>
      </c>
      <c r="CE23" s="19">
        <v>0</v>
      </c>
      <c r="CF23" s="19">
        <v>75</v>
      </c>
      <c r="CG23" s="19">
        <v>75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30">
        <v>0</v>
      </c>
      <c r="CQ23" s="22">
        <v>10</v>
      </c>
      <c r="CR23" s="23">
        <v>0</v>
      </c>
      <c r="CS23" s="23">
        <v>0</v>
      </c>
      <c r="CT23" s="23">
        <v>0</v>
      </c>
      <c r="CU23" s="24">
        <v>0</v>
      </c>
      <c r="CV23" s="25"/>
    </row>
    <row r="24" spans="1:100" s="26" customFormat="1" ht="25.95" customHeight="1" x14ac:dyDescent="0.45">
      <c r="A24" s="27" t="s">
        <v>126</v>
      </c>
      <c r="B24" s="28" t="s">
        <v>88</v>
      </c>
      <c r="C24" s="28" t="s">
        <v>89</v>
      </c>
      <c r="D24" s="29" t="s">
        <v>127</v>
      </c>
      <c r="E24" s="19">
        <v>500</v>
      </c>
      <c r="F24" s="19">
        <v>0</v>
      </c>
      <c r="G24" s="19">
        <v>48</v>
      </c>
      <c r="H24" s="19">
        <v>396</v>
      </c>
      <c r="I24" s="19">
        <v>0</v>
      </c>
      <c r="J24" s="19">
        <v>300</v>
      </c>
      <c r="K24" s="19">
        <v>0</v>
      </c>
      <c r="L24" s="19">
        <v>0</v>
      </c>
      <c r="M24" s="19">
        <v>0</v>
      </c>
      <c r="N24" s="19">
        <v>0</v>
      </c>
      <c r="O24" s="19">
        <v>70</v>
      </c>
      <c r="P24" s="19">
        <v>0</v>
      </c>
      <c r="Q24" s="19">
        <v>0</v>
      </c>
      <c r="R24" s="19">
        <v>766</v>
      </c>
      <c r="S24" s="19">
        <v>50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50</v>
      </c>
      <c r="AD24" s="19">
        <v>0</v>
      </c>
      <c r="AE24" s="19">
        <v>0</v>
      </c>
      <c r="AF24" s="19">
        <v>0</v>
      </c>
      <c r="AG24" s="19">
        <v>150</v>
      </c>
      <c r="AH24" s="19">
        <v>150</v>
      </c>
      <c r="AI24" s="19">
        <v>0</v>
      </c>
      <c r="AJ24" s="19">
        <v>0</v>
      </c>
      <c r="AK24" s="19">
        <v>0</v>
      </c>
      <c r="AL24" s="19">
        <v>0</v>
      </c>
      <c r="AM24" s="19">
        <v>300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851</v>
      </c>
      <c r="AX24" s="19">
        <v>285</v>
      </c>
      <c r="AY24" s="19">
        <v>0</v>
      </c>
      <c r="AZ24" s="19">
        <v>285</v>
      </c>
      <c r="BA24" s="19">
        <v>0</v>
      </c>
      <c r="BB24" s="19">
        <v>0</v>
      </c>
      <c r="BC24" s="19">
        <v>0</v>
      </c>
      <c r="BD24" s="19">
        <v>0</v>
      </c>
      <c r="BE24" s="19">
        <v>6</v>
      </c>
      <c r="BF24" s="19">
        <v>0</v>
      </c>
      <c r="BG24" s="19">
        <v>1</v>
      </c>
      <c r="BH24" s="19">
        <v>588</v>
      </c>
      <c r="BI24" s="19">
        <v>0</v>
      </c>
      <c r="BJ24" s="19">
        <v>0</v>
      </c>
      <c r="BK24" s="19">
        <v>0</v>
      </c>
      <c r="BL24" s="19">
        <v>682</v>
      </c>
      <c r="BM24" s="19">
        <v>522</v>
      </c>
      <c r="BN24" s="19">
        <v>1312</v>
      </c>
      <c r="BO24" s="19">
        <v>0</v>
      </c>
      <c r="BP24" s="19">
        <v>2516</v>
      </c>
      <c r="BQ24" s="19">
        <v>0</v>
      </c>
      <c r="BR24" s="19">
        <v>10</v>
      </c>
      <c r="BS24" s="19">
        <v>0</v>
      </c>
      <c r="BT24" s="19">
        <v>0</v>
      </c>
      <c r="BU24" s="19">
        <v>10</v>
      </c>
      <c r="BV24" s="19">
        <v>0</v>
      </c>
      <c r="BW24" s="19">
        <v>240</v>
      </c>
      <c r="BX24" s="19">
        <v>0</v>
      </c>
      <c r="BY24" s="19">
        <v>0</v>
      </c>
      <c r="BZ24" s="19">
        <v>240</v>
      </c>
      <c r="CA24" s="19">
        <v>12</v>
      </c>
      <c r="CB24" s="19">
        <v>1</v>
      </c>
      <c r="CC24" s="19">
        <v>168</v>
      </c>
      <c r="CD24" s="19">
        <v>0</v>
      </c>
      <c r="CE24" s="19">
        <v>0</v>
      </c>
      <c r="CF24" s="19">
        <v>392</v>
      </c>
      <c r="CG24" s="19">
        <v>392</v>
      </c>
      <c r="CH24" s="19">
        <v>0</v>
      </c>
      <c r="CI24" s="19">
        <v>0</v>
      </c>
      <c r="CJ24" s="19">
        <v>90</v>
      </c>
      <c r="CK24" s="19">
        <v>654</v>
      </c>
      <c r="CL24" s="19">
        <v>70</v>
      </c>
      <c r="CM24" s="19">
        <v>0</v>
      </c>
      <c r="CN24" s="19">
        <v>137</v>
      </c>
      <c r="CO24" s="19">
        <v>0</v>
      </c>
      <c r="CP24" s="30">
        <v>0</v>
      </c>
      <c r="CQ24" s="22">
        <v>0</v>
      </c>
      <c r="CR24" s="23">
        <v>0</v>
      </c>
      <c r="CS24" s="23">
        <v>1</v>
      </c>
      <c r="CT24" s="23">
        <v>0</v>
      </c>
      <c r="CU24" s="24">
        <v>0</v>
      </c>
      <c r="CV24" s="25"/>
    </row>
    <row r="25" spans="1:100" s="26" customFormat="1" ht="25.95" customHeight="1" x14ac:dyDescent="0.45">
      <c r="A25" s="27" t="s">
        <v>128</v>
      </c>
      <c r="B25" s="28" t="s">
        <v>88</v>
      </c>
      <c r="C25" s="28" t="s">
        <v>89</v>
      </c>
      <c r="D25" s="29" t="s">
        <v>129</v>
      </c>
      <c r="E25" s="19">
        <v>4224</v>
      </c>
      <c r="F25" s="19">
        <v>0</v>
      </c>
      <c r="G25" s="19">
        <v>0</v>
      </c>
      <c r="H25" s="19">
        <v>0</v>
      </c>
      <c r="I25" s="19">
        <v>0</v>
      </c>
      <c r="J25" s="19">
        <v>3250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3250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367</v>
      </c>
      <c r="AX25" s="19">
        <v>0</v>
      </c>
      <c r="AY25" s="19">
        <v>228</v>
      </c>
      <c r="AZ25" s="19">
        <v>228</v>
      </c>
      <c r="BA25" s="19">
        <v>1100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640</v>
      </c>
      <c r="CM25" s="19">
        <v>0</v>
      </c>
      <c r="CN25" s="19">
        <v>15</v>
      </c>
      <c r="CO25" s="19">
        <v>0</v>
      </c>
      <c r="CP25" s="30">
        <v>0</v>
      </c>
      <c r="CQ25" s="22">
        <v>0</v>
      </c>
      <c r="CR25" s="23">
        <v>0</v>
      </c>
      <c r="CS25" s="23">
        <v>0</v>
      </c>
      <c r="CT25" s="23">
        <v>0</v>
      </c>
      <c r="CU25" s="24">
        <v>0</v>
      </c>
      <c r="CV25" s="25"/>
    </row>
    <row r="26" spans="1:100" s="26" customFormat="1" ht="25.95" customHeight="1" x14ac:dyDescent="0.45">
      <c r="A26" s="27" t="s">
        <v>130</v>
      </c>
      <c r="B26" s="28" t="s">
        <v>88</v>
      </c>
      <c r="C26" s="28" t="s">
        <v>89</v>
      </c>
      <c r="D26" s="29" t="s">
        <v>131</v>
      </c>
      <c r="E26" s="19">
        <v>1800</v>
      </c>
      <c r="F26" s="19">
        <v>0</v>
      </c>
      <c r="G26" s="19">
        <v>0</v>
      </c>
      <c r="H26" s="19">
        <v>194</v>
      </c>
      <c r="I26" s="19">
        <v>0</v>
      </c>
      <c r="J26" s="19">
        <v>1580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1774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440</v>
      </c>
      <c r="AH26" s="19">
        <v>0</v>
      </c>
      <c r="AI26" s="19">
        <v>60</v>
      </c>
      <c r="AJ26" s="19">
        <v>0</v>
      </c>
      <c r="AK26" s="19">
        <v>0</v>
      </c>
      <c r="AL26" s="19">
        <v>0</v>
      </c>
      <c r="AM26" s="19">
        <v>500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660</v>
      </c>
      <c r="AX26" s="19">
        <v>100</v>
      </c>
      <c r="AY26" s="19">
        <v>65</v>
      </c>
      <c r="AZ26" s="19">
        <v>165</v>
      </c>
      <c r="BA26" s="19">
        <v>1200</v>
      </c>
      <c r="BB26" s="19">
        <v>0</v>
      </c>
      <c r="BC26" s="19">
        <v>0</v>
      </c>
      <c r="BD26" s="19">
        <v>0</v>
      </c>
      <c r="BE26" s="19">
        <v>0</v>
      </c>
      <c r="BF26" s="19">
        <v>26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19">
        <v>0</v>
      </c>
      <c r="CC26" s="19">
        <v>96</v>
      </c>
      <c r="CD26" s="19">
        <v>0</v>
      </c>
      <c r="CE26" s="19">
        <v>0</v>
      </c>
      <c r="CF26" s="19">
        <v>48</v>
      </c>
      <c r="CG26" s="19">
        <v>48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160</v>
      </c>
      <c r="CN26" s="19">
        <v>205</v>
      </c>
      <c r="CO26" s="19">
        <v>0</v>
      </c>
      <c r="CP26" s="30">
        <v>0</v>
      </c>
      <c r="CQ26" s="22">
        <v>0</v>
      </c>
      <c r="CR26" s="23">
        <v>0</v>
      </c>
      <c r="CS26" s="23">
        <v>0</v>
      </c>
      <c r="CT26" s="23">
        <v>0</v>
      </c>
      <c r="CU26" s="24">
        <v>0</v>
      </c>
      <c r="CV26" s="25"/>
    </row>
    <row r="27" spans="1:100" s="26" customFormat="1" ht="25.95" customHeight="1" x14ac:dyDescent="0.45">
      <c r="A27" s="27" t="s">
        <v>132</v>
      </c>
      <c r="B27" s="28" t="s">
        <v>88</v>
      </c>
      <c r="C27" s="28" t="s">
        <v>89</v>
      </c>
      <c r="D27" s="29" t="s">
        <v>133</v>
      </c>
      <c r="E27" s="19">
        <v>3576</v>
      </c>
      <c r="F27" s="19">
        <v>0</v>
      </c>
      <c r="G27" s="19">
        <v>0</v>
      </c>
      <c r="H27" s="19">
        <v>700</v>
      </c>
      <c r="I27" s="19">
        <v>0</v>
      </c>
      <c r="J27" s="19">
        <v>750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1500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20</v>
      </c>
      <c r="AY27" s="19">
        <v>40</v>
      </c>
      <c r="AZ27" s="19">
        <v>100</v>
      </c>
      <c r="BA27" s="19">
        <v>860</v>
      </c>
      <c r="BB27" s="19">
        <v>8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180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0</v>
      </c>
      <c r="CD27" s="19">
        <v>0</v>
      </c>
      <c r="CE27" s="19">
        <v>0</v>
      </c>
      <c r="CF27" s="19">
        <v>80</v>
      </c>
      <c r="CG27" s="19">
        <v>80</v>
      </c>
      <c r="CH27" s="19">
        <v>0</v>
      </c>
      <c r="CI27" s="19">
        <v>0</v>
      </c>
      <c r="CJ27" s="19">
        <v>0</v>
      </c>
      <c r="CK27" s="19">
        <v>0</v>
      </c>
      <c r="CL27" s="19">
        <v>0</v>
      </c>
      <c r="CM27" s="19">
        <v>0</v>
      </c>
      <c r="CN27" s="19">
        <v>0</v>
      </c>
      <c r="CO27" s="19">
        <v>0</v>
      </c>
      <c r="CP27" s="30">
        <v>0</v>
      </c>
      <c r="CQ27" s="22">
        <v>0</v>
      </c>
      <c r="CR27" s="23">
        <v>0</v>
      </c>
      <c r="CS27" s="23">
        <v>0</v>
      </c>
      <c r="CT27" s="23">
        <v>0</v>
      </c>
      <c r="CU27" s="24">
        <v>0</v>
      </c>
      <c r="CV27" s="25"/>
    </row>
    <row r="28" spans="1:100" s="26" customFormat="1" ht="25.95" customHeight="1" x14ac:dyDescent="0.45">
      <c r="A28" s="27" t="s">
        <v>134</v>
      </c>
      <c r="B28" s="28" t="s">
        <v>88</v>
      </c>
      <c r="C28" s="28" t="s">
        <v>89</v>
      </c>
      <c r="D28" s="29" t="s">
        <v>135</v>
      </c>
      <c r="E28" s="19">
        <v>1080</v>
      </c>
      <c r="F28" s="19">
        <v>0</v>
      </c>
      <c r="G28" s="19">
        <v>0</v>
      </c>
      <c r="H28" s="19">
        <v>750</v>
      </c>
      <c r="I28" s="19">
        <v>0</v>
      </c>
      <c r="J28" s="19">
        <v>1127</v>
      </c>
      <c r="K28" s="19">
        <v>0</v>
      </c>
      <c r="L28" s="19">
        <v>0</v>
      </c>
      <c r="M28" s="19">
        <v>0</v>
      </c>
      <c r="N28" s="19">
        <v>0</v>
      </c>
      <c r="O28" s="19">
        <v>250</v>
      </c>
      <c r="P28" s="19">
        <v>1800</v>
      </c>
      <c r="Q28" s="19">
        <v>0</v>
      </c>
      <c r="R28" s="19">
        <v>3927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160</v>
      </c>
      <c r="AX28" s="19">
        <v>10</v>
      </c>
      <c r="AY28" s="19">
        <v>129</v>
      </c>
      <c r="AZ28" s="19">
        <v>139</v>
      </c>
      <c r="BA28" s="19">
        <v>0</v>
      </c>
      <c r="BB28" s="19">
        <v>129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80</v>
      </c>
      <c r="BJ28" s="19">
        <v>0</v>
      </c>
      <c r="BK28" s="19">
        <v>0</v>
      </c>
      <c r="BL28" s="19">
        <v>0</v>
      </c>
      <c r="BM28" s="19">
        <v>64</v>
      </c>
      <c r="BN28" s="19">
        <v>0</v>
      </c>
      <c r="BO28" s="19">
        <v>0</v>
      </c>
      <c r="BP28" s="19">
        <v>64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12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113</v>
      </c>
      <c r="CO28" s="19">
        <v>0</v>
      </c>
      <c r="CP28" s="30">
        <v>0</v>
      </c>
      <c r="CQ28" s="22">
        <v>10</v>
      </c>
      <c r="CR28" s="23">
        <v>1</v>
      </c>
      <c r="CS28" s="23">
        <v>0</v>
      </c>
      <c r="CT28" s="23">
        <v>0</v>
      </c>
      <c r="CU28" s="24">
        <v>10</v>
      </c>
      <c r="CV28" s="25"/>
    </row>
    <row r="29" spans="1:100" s="26" customFormat="1" ht="25.95" customHeight="1" x14ac:dyDescent="0.45">
      <c r="A29" s="27" t="s">
        <v>136</v>
      </c>
      <c r="B29" s="28" t="s">
        <v>88</v>
      </c>
      <c r="C29" s="28" t="s">
        <v>89</v>
      </c>
      <c r="D29" s="29" t="s">
        <v>137</v>
      </c>
      <c r="E29" s="70">
        <v>15142</v>
      </c>
      <c r="F29" s="70">
        <v>249</v>
      </c>
      <c r="G29" s="70">
        <v>168</v>
      </c>
      <c r="H29" s="70">
        <v>0</v>
      </c>
      <c r="I29" s="70">
        <v>0</v>
      </c>
      <c r="J29" s="70">
        <v>8342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564</v>
      </c>
      <c r="S29" s="70">
        <v>0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70">
        <v>0</v>
      </c>
      <c r="Z29" s="70">
        <v>0</v>
      </c>
      <c r="AA29" s="70">
        <v>0</v>
      </c>
      <c r="AB29" s="70">
        <v>0</v>
      </c>
      <c r="AC29" s="70">
        <v>8598</v>
      </c>
      <c r="AD29" s="70">
        <v>0</v>
      </c>
      <c r="AE29" s="70">
        <v>0</v>
      </c>
      <c r="AF29" s="70">
        <v>0</v>
      </c>
      <c r="AG29" s="70">
        <v>0</v>
      </c>
      <c r="AH29" s="70">
        <v>0</v>
      </c>
      <c r="AI29" s="70">
        <v>0</v>
      </c>
      <c r="AJ29" s="70">
        <v>0</v>
      </c>
      <c r="AK29" s="70">
        <v>181</v>
      </c>
      <c r="AL29" s="70">
        <v>0</v>
      </c>
      <c r="AM29" s="70">
        <v>181</v>
      </c>
      <c r="AN29" s="70">
        <v>0</v>
      </c>
      <c r="AO29" s="70">
        <v>0</v>
      </c>
      <c r="AP29" s="70">
        <v>0</v>
      </c>
      <c r="AQ29" s="70">
        <v>0</v>
      </c>
      <c r="AR29" s="70">
        <v>0</v>
      </c>
      <c r="AS29" s="70">
        <v>0</v>
      </c>
      <c r="AT29" s="70">
        <v>0</v>
      </c>
      <c r="AU29" s="70">
        <v>0</v>
      </c>
      <c r="AV29" s="70">
        <v>0</v>
      </c>
      <c r="AW29" s="70">
        <v>6597</v>
      </c>
      <c r="AX29" s="70">
        <v>20</v>
      </c>
      <c r="AY29" s="70">
        <v>76</v>
      </c>
      <c r="AZ29" s="70">
        <v>296</v>
      </c>
      <c r="BA29" s="70">
        <v>0</v>
      </c>
      <c r="BB29" s="70">
        <v>134</v>
      </c>
      <c r="BC29" s="70">
        <v>16300</v>
      </c>
      <c r="BD29" s="70">
        <v>16300</v>
      </c>
      <c r="BE29" s="70">
        <v>0</v>
      </c>
      <c r="BF29" s="70">
        <v>0</v>
      </c>
      <c r="BG29" s="70">
        <v>11</v>
      </c>
      <c r="BH29" s="70">
        <v>6100</v>
      </c>
      <c r="BI29" s="70">
        <v>19126</v>
      </c>
      <c r="BJ29" s="70">
        <v>0</v>
      </c>
      <c r="BK29" s="70">
        <v>4128</v>
      </c>
      <c r="BL29" s="70">
        <v>0</v>
      </c>
      <c r="BM29" s="70">
        <v>1516</v>
      </c>
      <c r="BN29" s="70">
        <v>612</v>
      </c>
      <c r="BO29" s="70">
        <v>0</v>
      </c>
      <c r="BP29" s="70">
        <v>6256</v>
      </c>
      <c r="BQ29" s="70">
        <v>0</v>
      </c>
      <c r="BR29" s="70">
        <v>1856</v>
      </c>
      <c r="BS29" s="70">
        <v>2448</v>
      </c>
      <c r="BT29" s="70">
        <v>0</v>
      </c>
      <c r="BU29" s="70">
        <v>4304</v>
      </c>
      <c r="BV29" s="70">
        <v>117</v>
      </c>
      <c r="BW29" s="70">
        <v>1680</v>
      </c>
      <c r="BX29" s="70">
        <v>0</v>
      </c>
      <c r="BY29" s="70">
        <v>0</v>
      </c>
      <c r="BZ29" s="70">
        <v>1680</v>
      </c>
      <c r="CA29" s="70">
        <v>0</v>
      </c>
      <c r="CB29" s="70">
        <v>0</v>
      </c>
      <c r="CC29" s="70">
        <v>576</v>
      </c>
      <c r="CD29" s="70">
        <v>0</v>
      </c>
      <c r="CE29" s="70">
        <v>135</v>
      </c>
      <c r="CF29" s="70">
        <v>0</v>
      </c>
      <c r="CG29" s="70">
        <v>135</v>
      </c>
      <c r="CH29" s="70">
        <v>0</v>
      </c>
      <c r="CI29" s="70">
        <v>0</v>
      </c>
      <c r="CJ29" s="70">
        <v>0</v>
      </c>
      <c r="CK29" s="70">
        <v>0</v>
      </c>
      <c r="CL29" s="70">
        <v>0</v>
      </c>
      <c r="CM29" s="70">
        <v>0</v>
      </c>
      <c r="CN29" s="70">
        <v>146</v>
      </c>
      <c r="CO29" s="70">
        <v>0</v>
      </c>
      <c r="CP29" s="69">
        <v>0</v>
      </c>
      <c r="CQ29" s="22">
        <v>28</v>
      </c>
      <c r="CR29" s="23">
        <v>0</v>
      </c>
      <c r="CS29" s="23">
        <v>0</v>
      </c>
      <c r="CT29" s="23">
        <v>0</v>
      </c>
      <c r="CU29" s="24">
        <v>0</v>
      </c>
      <c r="CV29" s="25"/>
    </row>
    <row r="30" spans="1:100" s="26" customFormat="1" ht="25.95" customHeight="1" x14ac:dyDescent="0.45">
      <c r="A30" s="27" t="s">
        <v>138</v>
      </c>
      <c r="B30" s="28" t="s">
        <v>88</v>
      </c>
      <c r="C30" s="28" t="s">
        <v>89</v>
      </c>
      <c r="D30" s="29" t="s">
        <v>139</v>
      </c>
      <c r="E30" s="19">
        <v>16022</v>
      </c>
      <c r="F30" s="19">
        <v>0</v>
      </c>
      <c r="G30" s="19">
        <v>0</v>
      </c>
      <c r="H30" s="19">
        <v>30</v>
      </c>
      <c r="I30" s="19">
        <v>0</v>
      </c>
      <c r="J30" s="19">
        <v>14529</v>
      </c>
      <c r="K30" s="19">
        <v>0</v>
      </c>
      <c r="L30" s="19">
        <v>0</v>
      </c>
      <c r="M30" s="19">
        <v>0</v>
      </c>
      <c r="N30" s="19">
        <v>0</v>
      </c>
      <c r="O30" s="19">
        <v>2122</v>
      </c>
      <c r="P30" s="19">
        <v>0</v>
      </c>
      <c r="Q30" s="19">
        <v>0</v>
      </c>
      <c r="R30" s="19">
        <v>16681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4714</v>
      </c>
      <c r="AX30" s="19">
        <v>190</v>
      </c>
      <c r="AY30" s="19">
        <v>578</v>
      </c>
      <c r="AZ30" s="19">
        <v>768</v>
      </c>
      <c r="BA30" s="19">
        <v>0</v>
      </c>
      <c r="BB30" s="19">
        <v>121</v>
      </c>
      <c r="BC30" s="19">
        <v>0</v>
      </c>
      <c r="BD30" s="19">
        <v>0</v>
      </c>
      <c r="BE30" s="19">
        <v>6</v>
      </c>
      <c r="BF30" s="19">
        <v>0</v>
      </c>
      <c r="BG30" s="19">
        <v>0</v>
      </c>
      <c r="BH30" s="19">
        <v>2160</v>
      </c>
      <c r="BI30" s="19">
        <v>160</v>
      </c>
      <c r="BJ30" s="19">
        <v>0</v>
      </c>
      <c r="BK30" s="19">
        <v>0</v>
      </c>
      <c r="BL30" s="19">
        <v>2520</v>
      </c>
      <c r="BM30" s="19">
        <v>2016</v>
      </c>
      <c r="BN30" s="19">
        <v>1728</v>
      </c>
      <c r="BO30" s="19">
        <v>0</v>
      </c>
      <c r="BP30" s="19">
        <v>6264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240</v>
      </c>
      <c r="CD30" s="19">
        <v>0</v>
      </c>
      <c r="CE30" s="19">
        <v>480</v>
      </c>
      <c r="CF30" s="19">
        <v>0</v>
      </c>
      <c r="CG30" s="19">
        <v>480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132</v>
      </c>
      <c r="CO30" s="19">
        <v>0</v>
      </c>
      <c r="CP30" s="30">
        <v>0</v>
      </c>
      <c r="CQ30" s="22">
        <v>106</v>
      </c>
      <c r="CR30" s="23">
        <v>0</v>
      </c>
      <c r="CS30" s="23">
        <v>89</v>
      </c>
      <c r="CT30" s="23">
        <v>0</v>
      </c>
      <c r="CU30" s="24">
        <v>2</v>
      </c>
      <c r="CV30" s="25"/>
    </row>
    <row r="31" spans="1:100" s="26" customFormat="1" ht="25.95" customHeight="1" x14ac:dyDescent="0.45">
      <c r="A31" s="27" t="s">
        <v>140</v>
      </c>
      <c r="B31" s="28" t="s">
        <v>88</v>
      </c>
      <c r="C31" s="28" t="s">
        <v>89</v>
      </c>
      <c r="D31" s="29" t="s">
        <v>141</v>
      </c>
      <c r="E31" s="19">
        <v>4603</v>
      </c>
      <c r="F31" s="19">
        <v>0</v>
      </c>
      <c r="G31" s="19">
        <v>48</v>
      </c>
      <c r="H31" s="19">
        <v>0</v>
      </c>
      <c r="I31" s="19">
        <v>0</v>
      </c>
      <c r="J31" s="19">
        <v>3268</v>
      </c>
      <c r="K31" s="19">
        <v>0</v>
      </c>
      <c r="L31" s="19">
        <v>0</v>
      </c>
      <c r="M31" s="19">
        <v>0</v>
      </c>
      <c r="N31" s="19">
        <v>12</v>
      </c>
      <c r="O31" s="19">
        <v>400</v>
      </c>
      <c r="P31" s="19">
        <v>0</v>
      </c>
      <c r="Q31" s="19">
        <v>0</v>
      </c>
      <c r="R31" s="19">
        <v>3680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616</v>
      </c>
      <c r="AH31" s="19">
        <v>392</v>
      </c>
      <c r="AI31" s="19">
        <v>0</v>
      </c>
      <c r="AJ31" s="19">
        <v>0</v>
      </c>
      <c r="AK31" s="19">
        <v>240</v>
      </c>
      <c r="AL31" s="19">
        <v>0</v>
      </c>
      <c r="AM31" s="19">
        <v>1248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2027</v>
      </c>
      <c r="AX31" s="19">
        <v>163</v>
      </c>
      <c r="AY31" s="19">
        <v>224</v>
      </c>
      <c r="AZ31" s="19">
        <v>387</v>
      </c>
      <c r="BA31" s="19">
        <v>3680</v>
      </c>
      <c r="BB31" s="19">
        <v>114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96</v>
      </c>
      <c r="BI31" s="19">
        <v>1255</v>
      </c>
      <c r="BJ31" s="19">
        <v>0</v>
      </c>
      <c r="BK31" s="19">
        <v>0</v>
      </c>
      <c r="BL31" s="19">
        <v>576</v>
      </c>
      <c r="BM31" s="19">
        <v>1406</v>
      </c>
      <c r="BN31" s="19">
        <v>1547</v>
      </c>
      <c r="BO31" s="19">
        <v>0</v>
      </c>
      <c r="BP31" s="19">
        <v>3529</v>
      </c>
      <c r="BQ31" s="19">
        <v>0</v>
      </c>
      <c r="BR31" s="19">
        <v>404</v>
      </c>
      <c r="BS31" s="19">
        <v>792</v>
      </c>
      <c r="BT31" s="19">
        <v>0</v>
      </c>
      <c r="BU31" s="19">
        <v>1196</v>
      </c>
      <c r="BV31" s="19">
        <v>0</v>
      </c>
      <c r="BW31" s="19">
        <v>612</v>
      </c>
      <c r="BX31" s="19">
        <v>0</v>
      </c>
      <c r="BY31" s="19">
        <v>0</v>
      </c>
      <c r="BZ31" s="19">
        <v>612</v>
      </c>
      <c r="CA31" s="19">
        <v>0</v>
      </c>
      <c r="CB31" s="19">
        <v>0</v>
      </c>
      <c r="CC31" s="19">
        <v>0</v>
      </c>
      <c r="CD31" s="19">
        <v>0</v>
      </c>
      <c r="CE31" s="19">
        <v>2</v>
      </c>
      <c r="CF31" s="19">
        <v>132</v>
      </c>
      <c r="CG31" s="19">
        <v>134</v>
      </c>
      <c r="CH31" s="19">
        <v>0</v>
      </c>
      <c r="CI31" s="19">
        <v>0</v>
      </c>
      <c r="CJ31" s="19">
        <v>0</v>
      </c>
      <c r="CK31" s="19">
        <v>0</v>
      </c>
      <c r="CL31" s="19">
        <v>259</v>
      </c>
      <c r="CM31" s="19">
        <v>36</v>
      </c>
      <c r="CN31" s="19">
        <v>259</v>
      </c>
      <c r="CO31" s="19">
        <v>0</v>
      </c>
      <c r="CP31" s="30">
        <v>0</v>
      </c>
      <c r="CQ31" s="22">
        <v>179</v>
      </c>
      <c r="CR31" s="23">
        <v>0</v>
      </c>
      <c r="CS31" s="23">
        <v>9</v>
      </c>
      <c r="CT31" s="23">
        <v>0</v>
      </c>
      <c r="CU31" s="24">
        <v>0</v>
      </c>
      <c r="CV31" s="25"/>
    </row>
    <row r="32" spans="1:100" s="26" customFormat="1" ht="25.95" customHeight="1" x14ac:dyDescent="0.45">
      <c r="A32" s="27" t="s">
        <v>142</v>
      </c>
      <c r="B32" s="28" t="s">
        <v>88</v>
      </c>
      <c r="C32" s="28" t="s">
        <v>89</v>
      </c>
      <c r="D32" s="29" t="s">
        <v>143</v>
      </c>
      <c r="E32" s="19">
        <v>3311</v>
      </c>
      <c r="F32" s="19">
        <v>0</v>
      </c>
      <c r="G32" s="19">
        <v>0</v>
      </c>
      <c r="H32" s="19">
        <v>0</v>
      </c>
      <c r="I32" s="19">
        <v>0</v>
      </c>
      <c r="J32" s="19">
        <v>800</v>
      </c>
      <c r="K32" s="19">
        <v>384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1184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240</v>
      </c>
      <c r="AF32" s="19">
        <v>0</v>
      </c>
      <c r="AG32" s="19">
        <v>650</v>
      </c>
      <c r="AH32" s="19">
        <v>0</v>
      </c>
      <c r="AI32" s="19">
        <v>324</v>
      </c>
      <c r="AJ32" s="19">
        <v>300</v>
      </c>
      <c r="AK32" s="19">
        <v>0</v>
      </c>
      <c r="AL32" s="19">
        <v>0</v>
      </c>
      <c r="AM32" s="19">
        <v>1514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1500</v>
      </c>
      <c r="AX32" s="19">
        <v>0</v>
      </c>
      <c r="AY32" s="19">
        <v>0</v>
      </c>
      <c r="AZ32" s="19">
        <v>0</v>
      </c>
      <c r="BA32" s="19">
        <v>1000</v>
      </c>
      <c r="BB32" s="19">
        <v>0</v>
      </c>
      <c r="BC32" s="19">
        <v>0</v>
      </c>
      <c r="BD32" s="19">
        <v>0</v>
      </c>
      <c r="BE32" s="19">
        <v>0</v>
      </c>
      <c r="BF32" s="19">
        <v>5</v>
      </c>
      <c r="BG32" s="19">
        <v>0</v>
      </c>
      <c r="BH32" s="19">
        <v>1800</v>
      </c>
      <c r="BI32" s="19">
        <v>1000</v>
      </c>
      <c r="BJ32" s="19">
        <v>0</v>
      </c>
      <c r="BK32" s="19">
        <v>0</v>
      </c>
      <c r="BL32" s="19">
        <v>164</v>
      </c>
      <c r="BM32" s="19">
        <v>796</v>
      </c>
      <c r="BN32" s="19">
        <v>528</v>
      </c>
      <c r="BO32" s="19">
        <v>0</v>
      </c>
      <c r="BP32" s="19">
        <v>1488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0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  <c r="CL32" s="19">
        <v>120</v>
      </c>
      <c r="CM32" s="19">
        <v>0</v>
      </c>
      <c r="CN32" s="19">
        <v>42</v>
      </c>
      <c r="CO32" s="19">
        <v>0</v>
      </c>
      <c r="CP32" s="30">
        <v>0</v>
      </c>
      <c r="CQ32" s="22">
        <v>5</v>
      </c>
      <c r="CR32" s="23">
        <v>0</v>
      </c>
      <c r="CS32" s="23">
        <v>0</v>
      </c>
      <c r="CT32" s="23">
        <v>6</v>
      </c>
      <c r="CU32" s="24">
        <v>0</v>
      </c>
      <c r="CV32" s="25"/>
    </row>
    <row r="33" spans="1:100" s="26" customFormat="1" ht="25.95" customHeight="1" x14ac:dyDescent="0.45">
      <c r="A33" s="27" t="s">
        <v>144</v>
      </c>
      <c r="B33" s="28" t="s">
        <v>88</v>
      </c>
      <c r="C33" s="28" t="s">
        <v>89</v>
      </c>
      <c r="D33" s="29" t="s">
        <v>145</v>
      </c>
      <c r="E33" s="19">
        <v>2592</v>
      </c>
      <c r="F33" s="19">
        <v>0</v>
      </c>
      <c r="G33" s="19">
        <v>126</v>
      </c>
      <c r="H33" s="19">
        <v>0</v>
      </c>
      <c r="I33" s="19">
        <v>0</v>
      </c>
      <c r="J33" s="19">
        <v>1850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1850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288</v>
      </c>
      <c r="Z33" s="19">
        <v>0</v>
      </c>
      <c r="AA33" s="19">
        <v>0</v>
      </c>
      <c r="AB33" s="19">
        <v>0</v>
      </c>
      <c r="AC33" s="19">
        <v>288</v>
      </c>
      <c r="AD33" s="19">
        <v>0</v>
      </c>
      <c r="AE33" s="19">
        <v>312</v>
      </c>
      <c r="AF33" s="19">
        <v>0</v>
      </c>
      <c r="AG33" s="19">
        <v>600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912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2147</v>
      </c>
      <c r="AX33" s="19">
        <v>0</v>
      </c>
      <c r="AY33" s="19">
        <v>0</v>
      </c>
      <c r="AZ33" s="19">
        <v>0</v>
      </c>
      <c r="BA33" s="19">
        <v>800</v>
      </c>
      <c r="BB33" s="19">
        <v>0</v>
      </c>
      <c r="BC33" s="19">
        <v>0</v>
      </c>
      <c r="BD33" s="19">
        <v>0</v>
      </c>
      <c r="BE33" s="19">
        <v>0</v>
      </c>
      <c r="BF33" s="19">
        <v>2</v>
      </c>
      <c r="BG33" s="19">
        <v>0</v>
      </c>
      <c r="BH33" s="19">
        <v>480</v>
      </c>
      <c r="BI33" s="19">
        <v>0</v>
      </c>
      <c r="BJ33" s="19">
        <v>0</v>
      </c>
      <c r="BK33" s="19">
        <v>768</v>
      </c>
      <c r="BL33" s="19">
        <v>660</v>
      </c>
      <c r="BM33" s="19">
        <v>408</v>
      </c>
      <c r="BN33" s="19">
        <v>210</v>
      </c>
      <c r="BO33" s="19">
        <v>0</v>
      </c>
      <c r="BP33" s="19">
        <v>2046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8</v>
      </c>
      <c r="CC33" s="19">
        <v>0</v>
      </c>
      <c r="CD33" s="19">
        <v>0</v>
      </c>
      <c r="CE33" s="19">
        <v>12</v>
      </c>
      <c r="CF33" s="19">
        <v>0</v>
      </c>
      <c r="CG33" s="19">
        <v>12</v>
      </c>
      <c r="CH33" s="19">
        <v>0</v>
      </c>
      <c r="CI33" s="19">
        <v>0</v>
      </c>
      <c r="CJ33" s="19">
        <v>0</v>
      </c>
      <c r="CK33" s="19">
        <v>0</v>
      </c>
      <c r="CL33" s="19">
        <v>461</v>
      </c>
      <c r="CM33" s="19">
        <v>0</v>
      </c>
      <c r="CN33" s="19">
        <v>31</v>
      </c>
      <c r="CO33" s="19">
        <v>0</v>
      </c>
      <c r="CP33" s="30">
        <v>0</v>
      </c>
      <c r="CQ33" s="22">
        <v>0</v>
      </c>
      <c r="CR33" s="23">
        <v>0</v>
      </c>
      <c r="CS33" s="23">
        <v>0</v>
      </c>
      <c r="CT33" s="23">
        <v>0</v>
      </c>
      <c r="CU33" s="24">
        <v>0</v>
      </c>
      <c r="CV33" s="25"/>
    </row>
    <row r="34" spans="1:100" s="26" customFormat="1" ht="25.95" customHeight="1" x14ac:dyDescent="0.45">
      <c r="A34" s="27" t="s">
        <v>146</v>
      </c>
      <c r="B34" s="28" t="s">
        <v>88</v>
      </c>
      <c r="C34" s="28" t="s">
        <v>89</v>
      </c>
      <c r="D34" s="29" t="s">
        <v>147</v>
      </c>
      <c r="E34" s="19">
        <v>792</v>
      </c>
      <c r="F34" s="19">
        <v>0</v>
      </c>
      <c r="G34" s="19">
        <v>0</v>
      </c>
      <c r="H34" s="19">
        <v>0</v>
      </c>
      <c r="I34" s="19">
        <v>0</v>
      </c>
      <c r="J34" s="19">
        <v>938</v>
      </c>
      <c r="K34" s="19">
        <v>0</v>
      </c>
      <c r="L34" s="19">
        <v>0</v>
      </c>
      <c r="M34" s="19">
        <v>0</v>
      </c>
      <c r="N34" s="19">
        <v>0</v>
      </c>
      <c r="O34" s="19">
        <v>80</v>
      </c>
      <c r="P34" s="19">
        <v>180</v>
      </c>
      <c r="Q34" s="19">
        <v>302</v>
      </c>
      <c r="R34" s="19">
        <v>1500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60</v>
      </c>
      <c r="AH34" s="19">
        <v>60</v>
      </c>
      <c r="AI34" s="19">
        <v>0</v>
      </c>
      <c r="AJ34" s="19">
        <v>770</v>
      </c>
      <c r="AK34" s="19">
        <v>0</v>
      </c>
      <c r="AL34" s="19">
        <v>0</v>
      </c>
      <c r="AM34" s="19">
        <v>890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800</v>
      </c>
      <c r="AX34" s="19">
        <v>0</v>
      </c>
      <c r="AY34" s="19">
        <v>0</v>
      </c>
      <c r="AZ34" s="19">
        <v>0</v>
      </c>
      <c r="BA34" s="19">
        <v>0</v>
      </c>
      <c r="BB34" s="19">
        <v>30</v>
      </c>
      <c r="BC34" s="19">
        <v>2600</v>
      </c>
      <c r="BD34" s="19">
        <v>2600</v>
      </c>
      <c r="BE34" s="19">
        <v>0</v>
      </c>
      <c r="BF34" s="19">
        <v>0</v>
      </c>
      <c r="BG34" s="19">
        <v>0</v>
      </c>
      <c r="BH34" s="19">
        <v>960</v>
      </c>
      <c r="BI34" s="19">
        <v>3306</v>
      </c>
      <c r="BJ34" s="19">
        <v>0</v>
      </c>
      <c r="BK34" s="19">
        <v>1800</v>
      </c>
      <c r="BL34" s="19">
        <v>3280</v>
      </c>
      <c r="BM34" s="19">
        <v>2440</v>
      </c>
      <c r="BN34" s="19">
        <v>1960</v>
      </c>
      <c r="BO34" s="19">
        <v>1368</v>
      </c>
      <c r="BP34" s="19">
        <v>10848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30</v>
      </c>
      <c r="BX34" s="19">
        <v>0</v>
      </c>
      <c r="BY34" s="19">
        <v>0</v>
      </c>
      <c r="BZ34" s="19">
        <v>30</v>
      </c>
      <c r="CA34" s="19">
        <v>0</v>
      </c>
      <c r="CB34" s="19">
        <v>0</v>
      </c>
      <c r="CC34" s="19">
        <v>0</v>
      </c>
      <c r="CD34" s="19">
        <v>0</v>
      </c>
      <c r="CE34" s="19">
        <v>30</v>
      </c>
      <c r="CF34" s="19">
        <v>0</v>
      </c>
      <c r="CG34" s="19">
        <v>30</v>
      </c>
      <c r="CH34" s="19">
        <v>0</v>
      </c>
      <c r="CI34" s="19">
        <v>0</v>
      </c>
      <c r="CJ34" s="19">
        <v>0</v>
      </c>
      <c r="CK34" s="19">
        <v>0</v>
      </c>
      <c r="CL34" s="19">
        <v>24</v>
      </c>
      <c r="CM34" s="19">
        <v>0</v>
      </c>
      <c r="CN34" s="19">
        <v>244</v>
      </c>
      <c r="CO34" s="19">
        <v>0</v>
      </c>
      <c r="CP34" s="30">
        <v>0</v>
      </c>
      <c r="CQ34" s="22">
        <v>0</v>
      </c>
      <c r="CR34" s="23">
        <v>0</v>
      </c>
      <c r="CS34" s="23">
        <v>6</v>
      </c>
      <c r="CT34" s="23">
        <v>0</v>
      </c>
      <c r="CU34" s="24">
        <v>0</v>
      </c>
      <c r="CV34" s="25"/>
    </row>
    <row r="35" spans="1:100" s="26" customFormat="1" ht="25.95" customHeight="1" x14ac:dyDescent="0.45">
      <c r="A35" s="27" t="s">
        <v>148</v>
      </c>
      <c r="B35" s="28" t="s">
        <v>88</v>
      </c>
      <c r="C35" s="28" t="s">
        <v>89</v>
      </c>
      <c r="D35" s="29" t="s">
        <v>149</v>
      </c>
      <c r="E35" s="19">
        <v>0</v>
      </c>
      <c r="F35" s="19">
        <v>900</v>
      </c>
      <c r="G35" s="19">
        <v>3000</v>
      </c>
      <c r="H35" s="19">
        <v>0</v>
      </c>
      <c r="I35" s="19">
        <v>0</v>
      </c>
      <c r="J35" s="19">
        <v>4500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4500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440</v>
      </c>
      <c r="AX35" s="19">
        <v>0</v>
      </c>
      <c r="AY35" s="19">
        <v>0</v>
      </c>
      <c r="AZ35" s="19">
        <v>0</v>
      </c>
      <c r="BA35" s="19">
        <v>0</v>
      </c>
      <c r="BB35" s="19">
        <v>295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840</v>
      </c>
      <c r="BL35" s="19">
        <v>672</v>
      </c>
      <c r="BM35" s="19">
        <v>576</v>
      </c>
      <c r="BN35" s="19">
        <v>456</v>
      </c>
      <c r="BO35" s="19">
        <v>0</v>
      </c>
      <c r="BP35" s="19">
        <v>2544</v>
      </c>
      <c r="BQ35" s="19">
        <v>0</v>
      </c>
      <c r="BR35" s="19">
        <v>288</v>
      </c>
      <c r="BS35" s="19">
        <v>264</v>
      </c>
      <c r="BT35" s="19">
        <v>0</v>
      </c>
      <c r="BU35" s="19">
        <v>552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13</v>
      </c>
      <c r="CC35" s="19">
        <v>0</v>
      </c>
      <c r="CD35" s="19">
        <v>0</v>
      </c>
      <c r="CE35" s="19">
        <v>0</v>
      </c>
      <c r="CF35" s="19">
        <v>288</v>
      </c>
      <c r="CG35" s="19">
        <v>288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52</v>
      </c>
      <c r="CO35" s="19">
        <v>0</v>
      </c>
      <c r="CP35" s="30">
        <v>0</v>
      </c>
      <c r="CQ35" s="22">
        <v>7</v>
      </c>
      <c r="CR35" s="23">
        <v>44</v>
      </c>
      <c r="CS35" s="23">
        <v>0</v>
      </c>
      <c r="CT35" s="23">
        <v>0</v>
      </c>
      <c r="CU35" s="24">
        <v>0</v>
      </c>
      <c r="CV35" s="25"/>
    </row>
    <row r="36" spans="1:100" s="26" customFormat="1" ht="25.95" customHeight="1" x14ac:dyDescent="0.45">
      <c r="A36" s="27" t="s">
        <v>150</v>
      </c>
      <c r="B36" s="28" t="s">
        <v>88</v>
      </c>
      <c r="C36" s="28" t="s">
        <v>89</v>
      </c>
      <c r="D36" s="29" t="s">
        <v>151</v>
      </c>
      <c r="E36" s="19">
        <v>1488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150</v>
      </c>
      <c r="V36" s="19">
        <v>50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200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300</v>
      </c>
      <c r="AX36" s="19">
        <v>0</v>
      </c>
      <c r="AY36" s="19">
        <v>25</v>
      </c>
      <c r="AZ36" s="19">
        <v>25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0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  <c r="CL36" s="19">
        <v>0</v>
      </c>
      <c r="CM36" s="19">
        <v>0</v>
      </c>
      <c r="CN36" s="19">
        <v>0</v>
      </c>
      <c r="CO36" s="31">
        <v>0</v>
      </c>
      <c r="CP36" s="29">
        <v>0</v>
      </c>
      <c r="CQ36" s="22">
        <v>0</v>
      </c>
      <c r="CR36" s="23">
        <v>0</v>
      </c>
      <c r="CS36" s="23">
        <v>0</v>
      </c>
      <c r="CT36" s="23">
        <v>0</v>
      </c>
      <c r="CU36" s="24">
        <v>0</v>
      </c>
      <c r="CV36" s="25"/>
    </row>
    <row r="37" spans="1:100" s="26" customFormat="1" ht="25.95" customHeight="1" x14ac:dyDescent="0.45">
      <c r="A37" s="27" t="s">
        <v>152</v>
      </c>
      <c r="B37" s="28" t="s">
        <v>88</v>
      </c>
      <c r="C37" s="28" t="s">
        <v>89</v>
      </c>
      <c r="D37" s="29" t="s">
        <v>153</v>
      </c>
      <c r="E37" s="32">
        <v>5933</v>
      </c>
      <c r="F37" s="19">
        <v>0</v>
      </c>
      <c r="G37" s="19">
        <v>0</v>
      </c>
      <c r="H37" s="19">
        <v>93</v>
      </c>
      <c r="I37" s="19">
        <v>0</v>
      </c>
      <c r="J37" s="19">
        <v>384</v>
      </c>
      <c r="K37" s="19">
        <v>0</v>
      </c>
      <c r="L37" s="19">
        <v>0</v>
      </c>
      <c r="M37" s="19">
        <v>86</v>
      </c>
      <c r="N37" s="19">
        <v>0</v>
      </c>
      <c r="O37" s="19">
        <v>0</v>
      </c>
      <c r="P37" s="19">
        <v>0</v>
      </c>
      <c r="Q37" s="19">
        <v>0</v>
      </c>
      <c r="R37" s="19">
        <v>563</v>
      </c>
      <c r="S37" s="19">
        <v>3389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3389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940</v>
      </c>
      <c r="AL37" s="19">
        <v>0</v>
      </c>
      <c r="AM37" s="19">
        <v>940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1097</v>
      </c>
      <c r="AX37" s="19">
        <v>2</v>
      </c>
      <c r="AY37" s="19">
        <v>0</v>
      </c>
      <c r="AZ37" s="19">
        <v>2</v>
      </c>
      <c r="BA37" s="19">
        <v>2500</v>
      </c>
      <c r="BB37" s="19">
        <v>5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222</v>
      </c>
      <c r="BI37" s="19">
        <v>430</v>
      </c>
      <c r="BJ37" s="19">
        <v>0</v>
      </c>
      <c r="BK37" s="19">
        <v>1632</v>
      </c>
      <c r="BL37" s="19">
        <v>1652</v>
      </c>
      <c r="BM37" s="19">
        <v>1412</v>
      </c>
      <c r="BN37" s="19">
        <v>1968</v>
      </c>
      <c r="BO37" s="19">
        <v>0</v>
      </c>
      <c r="BP37" s="19">
        <v>6664</v>
      </c>
      <c r="BQ37" s="19">
        <v>0</v>
      </c>
      <c r="BR37" s="19">
        <v>648</v>
      </c>
      <c r="BS37" s="19">
        <v>72</v>
      </c>
      <c r="BT37" s="19">
        <v>544</v>
      </c>
      <c r="BU37" s="19">
        <v>1264</v>
      </c>
      <c r="BV37" s="19">
        <v>0</v>
      </c>
      <c r="BW37" s="19">
        <v>0</v>
      </c>
      <c r="BX37" s="19">
        <v>340</v>
      </c>
      <c r="BY37" s="19">
        <v>0</v>
      </c>
      <c r="BZ37" s="19">
        <v>340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340</v>
      </c>
      <c r="CG37" s="19">
        <v>340</v>
      </c>
      <c r="CH37" s="19">
        <v>0</v>
      </c>
      <c r="CI37" s="19">
        <v>0</v>
      </c>
      <c r="CJ37" s="19">
        <v>0</v>
      </c>
      <c r="CK37" s="19">
        <v>200</v>
      </c>
      <c r="CL37" s="19">
        <v>60</v>
      </c>
      <c r="CM37" s="19">
        <v>0</v>
      </c>
      <c r="CN37" s="19">
        <v>574</v>
      </c>
      <c r="CO37" s="31">
        <v>0</v>
      </c>
      <c r="CP37" s="29">
        <v>0</v>
      </c>
      <c r="CQ37" s="22">
        <v>1</v>
      </c>
      <c r="CR37" s="23">
        <v>0</v>
      </c>
      <c r="CS37" s="23">
        <v>3</v>
      </c>
      <c r="CT37" s="23">
        <v>0</v>
      </c>
      <c r="CU37" s="24">
        <v>0</v>
      </c>
      <c r="CV37" s="25"/>
    </row>
    <row r="38" spans="1:100" s="26" customFormat="1" ht="25.95" customHeight="1" thickBot="1" x14ac:dyDescent="0.5">
      <c r="A38" s="33" t="s">
        <v>154</v>
      </c>
      <c r="B38" s="34" t="s">
        <v>88</v>
      </c>
      <c r="C38" s="34" t="s">
        <v>89</v>
      </c>
      <c r="D38" s="35" t="s">
        <v>155</v>
      </c>
      <c r="E38" s="36">
        <v>648</v>
      </c>
      <c r="F38" s="37">
        <v>0</v>
      </c>
      <c r="G38" s="37">
        <v>324</v>
      </c>
      <c r="H38" s="37">
        <v>0</v>
      </c>
      <c r="I38" s="37">
        <v>0</v>
      </c>
      <c r="J38" s="37">
        <v>296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296</v>
      </c>
      <c r="S38" s="37">
        <v>30</v>
      </c>
      <c r="T38" s="37">
        <v>0</v>
      </c>
      <c r="U38" s="37">
        <v>535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565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660</v>
      </c>
      <c r="AL38" s="37">
        <v>0</v>
      </c>
      <c r="AM38" s="37">
        <v>660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336</v>
      </c>
      <c r="AX38" s="37">
        <v>10</v>
      </c>
      <c r="AY38" s="37">
        <v>21</v>
      </c>
      <c r="AZ38" s="37">
        <v>31</v>
      </c>
      <c r="BA38" s="37">
        <v>360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590</v>
      </c>
      <c r="BJ38" s="37">
        <v>0</v>
      </c>
      <c r="BK38" s="37">
        <v>0</v>
      </c>
      <c r="BL38" s="37">
        <v>164</v>
      </c>
      <c r="BM38" s="37">
        <v>112</v>
      </c>
      <c r="BN38" s="37">
        <v>108</v>
      </c>
      <c r="BO38" s="37">
        <v>0</v>
      </c>
      <c r="BP38" s="37">
        <v>384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  <c r="CL38" s="37">
        <v>0</v>
      </c>
      <c r="CM38" s="37">
        <v>232</v>
      </c>
      <c r="CN38" s="37">
        <v>74</v>
      </c>
      <c r="CO38" s="38">
        <v>0</v>
      </c>
      <c r="CP38" s="35">
        <v>0</v>
      </c>
      <c r="CQ38" s="22">
        <v>0</v>
      </c>
      <c r="CR38" s="23">
        <v>0</v>
      </c>
      <c r="CS38" s="23">
        <v>0</v>
      </c>
      <c r="CT38" s="23">
        <v>0</v>
      </c>
      <c r="CU38" s="24">
        <v>0</v>
      </c>
      <c r="CV38" s="25"/>
    </row>
    <row r="39" spans="1:100" s="50" customFormat="1" ht="25.95" customHeight="1" thickBot="1" x14ac:dyDescent="0.5">
      <c r="A39" s="39"/>
      <c r="B39" s="40"/>
      <c r="C39" s="41"/>
      <c r="D39" s="42" t="s">
        <v>166</v>
      </c>
      <c r="E39" s="43">
        <f>SUM(E6:E38)</f>
        <v>298408</v>
      </c>
      <c r="F39" s="44">
        <f t="shared" ref="F39:BS39" si="0">SUM(F6:F38)</f>
        <v>1149</v>
      </c>
      <c r="G39" s="44">
        <f t="shared" si="0"/>
        <v>17826</v>
      </c>
      <c r="H39" s="44">
        <f t="shared" si="0"/>
        <v>13086</v>
      </c>
      <c r="I39" s="44">
        <f t="shared" si="0"/>
        <v>0</v>
      </c>
      <c r="J39" s="44">
        <f t="shared" si="0"/>
        <v>205610</v>
      </c>
      <c r="K39" s="44">
        <f t="shared" si="0"/>
        <v>384</v>
      </c>
      <c r="L39" s="44">
        <f t="shared" si="0"/>
        <v>0</v>
      </c>
      <c r="M39" s="44">
        <f t="shared" si="0"/>
        <v>286</v>
      </c>
      <c r="N39" s="44">
        <f t="shared" si="0"/>
        <v>36</v>
      </c>
      <c r="O39" s="44">
        <f t="shared" si="0"/>
        <v>42050</v>
      </c>
      <c r="P39" s="44">
        <f t="shared" si="0"/>
        <v>6068</v>
      </c>
      <c r="Q39" s="44">
        <f t="shared" si="0"/>
        <v>7196</v>
      </c>
      <c r="R39" s="44">
        <f t="shared" si="0"/>
        <v>172768</v>
      </c>
      <c r="S39" s="44">
        <f t="shared" si="0"/>
        <v>9784</v>
      </c>
      <c r="T39" s="44">
        <f t="shared" si="0"/>
        <v>0</v>
      </c>
      <c r="U39" s="44">
        <f t="shared" si="0"/>
        <v>45789</v>
      </c>
      <c r="V39" s="44">
        <f t="shared" si="0"/>
        <v>5780</v>
      </c>
      <c r="W39" s="44">
        <f t="shared" si="0"/>
        <v>0</v>
      </c>
      <c r="X39" s="44">
        <f t="shared" si="0"/>
        <v>0</v>
      </c>
      <c r="Y39" s="44">
        <f t="shared" si="0"/>
        <v>288</v>
      </c>
      <c r="Z39" s="44">
        <f t="shared" si="0"/>
        <v>0</v>
      </c>
      <c r="AA39" s="44">
        <f t="shared" si="0"/>
        <v>0</v>
      </c>
      <c r="AB39" s="44">
        <f t="shared" si="0"/>
        <v>0</v>
      </c>
      <c r="AC39" s="44">
        <f t="shared" si="0"/>
        <v>168699</v>
      </c>
      <c r="AD39" s="44">
        <f t="shared" si="0"/>
        <v>7730</v>
      </c>
      <c r="AE39" s="44">
        <f t="shared" si="0"/>
        <v>1416</v>
      </c>
      <c r="AF39" s="44">
        <f t="shared" si="0"/>
        <v>0</v>
      </c>
      <c r="AG39" s="44">
        <f t="shared" si="0"/>
        <v>12076</v>
      </c>
      <c r="AH39" s="44">
        <f t="shared" si="0"/>
        <v>992</v>
      </c>
      <c r="AI39" s="44">
        <f t="shared" si="0"/>
        <v>834</v>
      </c>
      <c r="AJ39" s="44">
        <f t="shared" si="0"/>
        <v>1190</v>
      </c>
      <c r="AK39" s="44">
        <f t="shared" si="0"/>
        <v>4519</v>
      </c>
      <c r="AL39" s="44">
        <f t="shared" si="0"/>
        <v>6390</v>
      </c>
      <c r="AM39" s="44">
        <f t="shared" si="0"/>
        <v>35057</v>
      </c>
      <c r="AN39" s="44">
        <f t="shared" si="0"/>
        <v>4321</v>
      </c>
      <c r="AO39" s="44">
        <f t="shared" si="0"/>
        <v>0</v>
      </c>
      <c r="AP39" s="44">
        <f t="shared" si="0"/>
        <v>0</v>
      </c>
      <c r="AQ39" s="44">
        <f t="shared" si="0"/>
        <v>0</v>
      </c>
      <c r="AR39" s="44">
        <f t="shared" si="0"/>
        <v>0</v>
      </c>
      <c r="AS39" s="44">
        <f t="shared" si="0"/>
        <v>96</v>
      </c>
      <c r="AT39" s="44">
        <f t="shared" si="0"/>
        <v>0</v>
      </c>
      <c r="AU39" s="44">
        <f t="shared" si="0"/>
        <v>0</v>
      </c>
      <c r="AV39" s="44">
        <f t="shared" si="0"/>
        <v>4417</v>
      </c>
      <c r="AW39" s="44">
        <f t="shared" si="0"/>
        <v>136490</v>
      </c>
      <c r="AX39" s="44">
        <f t="shared" si="0"/>
        <v>7788</v>
      </c>
      <c r="AY39" s="44">
        <f t="shared" si="0"/>
        <v>9410</v>
      </c>
      <c r="AZ39" s="44">
        <f t="shared" ref="AZ39:AZ40" si="1">AX39+AY39</f>
        <v>17198</v>
      </c>
      <c r="BA39" s="44">
        <f t="shared" si="0"/>
        <v>134840</v>
      </c>
      <c r="BB39" s="44">
        <f t="shared" si="0"/>
        <v>2012</v>
      </c>
      <c r="BC39" s="44">
        <f t="shared" si="0"/>
        <v>204200</v>
      </c>
      <c r="BD39" s="44">
        <f t="shared" si="0"/>
        <v>204200</v>
      </c>
      <c r="BE39" s="44">
        <f t="shared" si="0"/>
        <v>24</v>
      </c>
      <c r="BF39" s="44">
        <f t="shared" si="0"/>
        <v>234</v>
      </c>
      <c r="BG39" s="44">
        <f t="shared" si="0"/>
        <v>517</v>
      </c>
      <c r="BH39" s="44">
        <f t="shared" si="0"/>
        <v>30389</v>
      </c>
      <c r="BI39" s="44">
        <f t="shared" si="0"/>
        <v>91827</v>
      </c>
      <c r="BJ39" s="44">
        <f t="shared" si="0"/>
        <v>0</v>
      </c>
      <c r="BK39" s="44">
        <f t="shared" si="0"/>
        <v>15788</v>
      </c>
      <c r="BL39" s="44">
        <f t="shared" si="0"/>
        <v>18346</v>
      </c>
      <c r="BM39" s="44">
        <f t="shared" si="0"/>
        <v>29645</v>
      </c>
      <c r="BN39" s="44">
        <f t="shared" si="0"/>
        <v>24191</v>
      </c>
      <c r="BO39" s="44">
        <f t="shared" si="0"/>
        <v>2242</v>
      </c>
      <c r="BP39" s="44">
        <f t="shared" ref="BP39:BP40" si="2">SUM(BK39:BO39)</f>
        <v>90212</v>
      </c>
      <c r="BQ39" s="44">
        <f t="shared" si="0"/>
        <v>2844</v>
      </c>
      <c r="BR39" s="44">
        <f t="shared" si="0"/>
        <v>11100</v>
      </c>
      <c r="BS39" s="44">
        <f t="shared" si="0"/>
        <v>18246</v>
      </c>
      <c r="BT39" s="44">
        <f t="shared" ref="BT39:CU39" si="3">SUM(BT6:BT38)</f>
        <v>628</v>
      </c>
      <c r="BU39" s="44">
        <f t="shared" ref="BU39:BU40" si="4">SUM(BQ39:BT39)</f>
        <v>32818</v>
      </c>
      <c r="BV39" s="44">
        <f t="shared" si="3"/>
        <v>165</v>
      </c>
      <c r="BW39" s="44">
        <f t="shared" si="3"/>
        <v>5232</v>
      </c>
      <c r="BX39" s="44">
        <f t="shared" si="3"/>
        <v>340</v>
      </c>
      <c r="BY39" s="44">
        <f t="shared" si="3"/>
        <v>0</v>
      </c>
      <c r="BZ39" s="44">
        <f>SUM(BW39:BY39)</f>
        <v>5572</v>
      </c>
      <c r="CA39" s="44">
        <f t="shared" si="3"/>
        <v>747</v>
      </c>
      <c r="CB39" s="44">
        <f t="shared" si="3"/>
        <v>78</v>
      </c>
      <c r="CC39" s="44">
        <f t="shared" si="3"/>
        <v>3276</v>
      </c>
      <c r="CD39" s="44">
        <f t="shared" si="3"/>
        <v>496</v>
      </c>
      <c r="CE39" s="44">
        <f t="shared" si="3"/>
        <v>659</v>
      </c>
      <c r="CF39" s="44">
        <f t="shared" si="3"/>
        <v>5502</v>
      </c>
      <c r="CG39" s="44">
        <f t="shared" ref="CG39:CG40" si="5">SUM(CE39:CF39)</f>
        <v>6161</v>
      </c>
      <c r="CH39" s="44">
        <f t="shared" si="3"/>
        <v>0</v>
      </c>
      <c r="CI39" s="44">
        <f t="shared" si="3"/>
        <v>0</v>
      </c>
      <c r="CJ39" s="44">
        <f t="shared" si="3"/>
        <v>90</v>
      </c>
      <c r="CK39" s="44">
        <f t="shared" si="3"/>
        <v>1854</v>
      </c>
      <c r="CL39" s="44">
        <f t="shared" si="3"/>
        <v>9178</v>
      </c>
      <c r="CM39" s="44">
        <f t="shared" si="3"/>
        <v>9151</v>
      </c>
      <c r="CN39" s="44">
        <f t="shared" si="3"/>
        <v>11867</v>
      </c>
      <c r="CO39" s="45">
        <f t="shared" ref="CO39" si="6">SUM(CO6:CO38)</f>
        <v>4447</v>
      </c>
      <c r="CP39" s="46">
        <f t="shared" si="3"/>
        <v>0</v>
      </c>
      <c r="CQ39" s="47">
        <f t="shared" si="3"/>
        <v>911</v>
      </c>
      <c r="CR39" s="47">
        <f t="shared" si="3"/>
        <v>47</v>
      </c>
      <c r="CS39" s="47">
        <f t="shared" si="3"/>
        <v>186</v>
      </c>
      <c r="CT39" s="47">
        <f t="shared" si="3"/>
        <v>14</v>
      </c>
      <c r="CU39" s="48">
        <f t="shared" si="3"/>
        <v>101</v>
      </c>
      <c r="CV39" s="49"/>
    </row>
    <row r="40" spans="1:100" s="50" customFormat="1" ht="25.95" customHeight="1" thickBot="1" x14ac:dyDescent="0.5">
      <c r="A40" s="51" t="s">
        <v>87</v>
      </c>
      <c r="B40" s="52" t="s">
        <v>88</v>
      </c>
      <c r="C40" s="52" t="s">
        <v>89</v>
      </c>
      <c r="D40" s="42" t="s">
        <v>185</v>
      </c>
      <c r="E40" s="43">
        <v>89256</v>
      </c>
      <c r="F40" s="44">
        <v>6000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f>SUM(H40:Q40)</f>
        <v>0</v>
      </c>
      <c r="S40" s="44">
        <v>0</v>
      </c>
      <c r="T40" s="44">
        <v>0</v>
      </c>
      <c r="U40" s="44">
        <v>12700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f>SUM(S40:AB40)</f>
        <v>12700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f>SUM(AD40:AL40)</f>
        <v>0</v>
      </c>
      <c r="AN40" s="44">
        <v>7056</v>
      </c>
      <c r="AO40" s="44">
        <v>0</v>
      </c>
      <c r="AP40" s="44">
        <v>0</v>
      </c>
      <c r="AQ40" s="44">
        <v>6260</v>
      </c>
      <c r="AR40" s="44">
        <v>0</v>
      </c>
      <c r="AS40" s="44">
        <v>0</v>
      </c>
      <c r="AT40" s="44">
        <v>0</v>
      </c>
      <c r="AU40" s="44">
        <v>0</v>
      </c>
      <c r="AV40" s="44">
        <v>19636</v>
      </c>
      <c r="AW40" s="44">
        <v>780</v>
      </c>
      <c r="AX40" s="44">
        <v>2123</v>
      </c>
      <c r="AY40" s="44">
        <v>0</v>
      </c>
      <c r="AZ40" s="44">
        <f t="shared" si="1"/>
        <v>2123</v>
      </c>
      <c r="BA40" s="44">
        <v>172900</v>
      </c>
      <c r="BB40" s="44">
        <v>21</v>
      </c>
      <c r="BC40" s="44">
        <v>200</v>
      </c>
      <c r="BD40" s="44">
        <v>200</v>
      </c>
      <c r="BE40" s="44">
        <v>0</v>
      </c>
      <c r="BF40" s="44">
        <v>86</v>
      </c>
      <c r="BG40" s="44">
        <v>15</v>
      </c>
      <c r="BH40" s="44">
        <v>0</v>
      </c>
      <c r="BI40" s="44">
        <v>0</v>
      </c>
      <c r="BJ40" s="44">
        <v>0</v>
      </c>
      <c r="BK40" s="44">
        <v>0</v>
      </c>
      <c r="BL40" s="44">
        <v>0</v>
      </c>
      <c r="BM40" s="44">
        <v>0</v>
      </c>
      <c r="BN40" s="44">
        <v>0</v>
      </c>
      <c r="BO40" s="44">
        <v>0</v>
      </c>
      <c r="BP40" s="44">
        <f t="shared" si="2"/>
        <v>0</v>
      </c>
      <c r="BQ40" s="44">
        <v>0</v>
      </c>
      <c r="BR40" s="44">
        <v>0</v>
      </c>
      <c r="BS40" s="44">
        <v>0</v>
      </c>
      <c r="BT40" s="44">
        <v>0</v>
      </c>
      <c r="BU40" s="44">
        <f t="shared" si="4"/>
        <v>0</v>
      </c>
      <c r="BV40" s="44">
        <v>0</v>
      </c>
      <c r="BW40" s="44">
        <v>0</v>
      </c>
      <c r="BX40" s="44">
        <v>0</v>
      </c>
      <c r="BY40" s="44">
        <v>0</v>
      </c>
      <c r="BZ40" s="44">
        <f>SUM(BW40:BY40)</f>
        <v>0</v>
      </c>
      <c r="CA40" s="44">
        <v>0</v>
      </c>
      <c r="CB40" s="44">
        <v>0</v>
      </c>
      <c r="CC40" s="44">
        <v>504</v>
      </c>
      <c r="CD40" s="44">
        <v>0</v>
      </c>
      <c r="CE40" s="44">
        <v>0</v>
      </c>
      <c r="CF40" s="44">
        <v>400</v>
      </c>
      <c r="CG40" s="44">
        <f t="shared" si="5"/>
        <v>400</v>
      </c>
      <c r="CH40" s="44">
        <v>0</v>
      </c>
      <c r="CI40" s="44">
        <v>0</v>
      </c>
      <c r="CJ40" s="44">
        <v>0</v>
      </c>
      <c r="CK40" s="44">
        <v>0</v>
      </c>
      <c r="CL40" s="44">
        <v>0</v>
      </c>
      <c r="CM40" s="44">
        <v>0</v>
      </c>
      <c r="CN40" s="44">
        <v>994</v>
      </c>
      <c r="CO40" s="45">
        <v>0</v>
      </c>
      <c r="CP40" s="46">
        <v>0</v>
      </c>
      <c r="CQ40" s="47">
        <v>0</v>
      </c>
      <c r="CR40" s="47">
        <v>0</v>
      </c>
      <c r="CS40" s="47">
        <v>0</v>
      </c>
      <c r="CT40" s="47">
        <v>0</v>
      </c>
      <c r="CU40" s="48">
        <v>0</v>
      </c>
      <c r="CV40" s="49"/>
    </row>
    <row r="41" spans="1:100" s="50" customFormat="1" ht="25.95" customHeight="1" thickBot="1" x14ac:dyDescent="0.5">
      <c r="A41" s="53"/>
      <c r="B41" s="54"/>
      <c r="C41" s="55"/>
      <c r="D41" s="42" t="s">
        <v>167</v>
      </c>
      <c r="E41" s="43">
        <f t="shared" ref="E41:AJ41" si="7">E40+E39</f>
        <v>387664</v>
      </c>
      <c r="F41" s="44">
        <f t="shared" si="7"/>
        <v>7149</v>
      </c>
      <c r="G41" s="44">
        <f t="shared" si="7"/>
        <v>17826</v>
      </c>
      <c r="H41" s="44">
        <f t="shared" si="7"/>
        <v>13086</v>
      </c>
      <c r="I41" s="44">
        <f t="shared" si="7"/>
        <v>0</v>
      </c>
      <c r="J41" s="44">
        <f t="shared" si="7"/>
        <v>205610</v>
      </c>
      <c r="K41" s="44">
        <f t="shared" si="7"/>
        <v>384</v>
      </c>
      <c r="L41" s="44">
        <f t="shared" si="7"/>
        <v>0</v>
      </c>
      <c r="M41" s="44">
        <f t="shared" si="7"/>
        <v>286</v>
      </c>
      <c r="N41" s="44">
        <f t="shared" si="7"/>
        <v>36</v>
      </c>
      <c r="O41" s="44">
        <f t="shared" si="7"/>
        <v>42050</v>
      </c>
      <c r="P41" s="44">
        <f t="shared" si="7"/>
        <v>6068</v>
      </c>
      <c r="Q41" s="44">
        <f t="shared" si="7"/>
        <v>7196</v>
      </c>
      <c r="R41" s="44">
        <f t="shared" ref="R41:AC41" si="8">R40+R39</f>
        <v>172768</v>
      </c>
      <c r="S41" s="44">
        <f t="shared" si="8"/>
        <v>9784</v>
      </c>
      <c r="T41" s="44">
        <f t="shared" si="8"/>
        <v>0</v>
      </c>
      <c r="U41" s="44">
        <f t="shared" si="8"/>
        <v>58489</v>
      </c>
      <c r="V41" s="44">
        <f t="shared" si="8"/>
        <v>5780</v>
      </c>
      <c r="W41" s="44">
        <f t="shared" si="8"/>
        <v>0</v>
      </c>
      <c r="X41" s="44">
        <f t="shared" si="8"/>
        <v>0</v>
      </c>
      <c r="Y41" s="44">
        <f t="shared" si="8"/>
        <v>288</v>
      </c>
      <c r="Z41" s="44">
        <f t="shared" si="8"/>
        <v>0</v>
      </c>
      <c r="AA41" s="44">
        <f t="shared" si="8"/>
        <v>0</v>
      </c>
      <c r="AB41" s="44">
        <f t="shared" si="8"/>
        <v>0</v>
      </c>
      <c r="AC41" s="44">
        <f t="shared" si="8"/>
        <v>181399</v>
      </c>
      <c r="AD41" s="44">
        <f t="shared" si="7"/>
        <v>7730</v>
      </c>
      <c r="AE41" s="44">
        <f t="shared" si="7"/>
        <v>1416</v>
      </c>
      <c r="AF41" s="44">
        <f t="shared" si="7"/>
        <v>0</v>
      </c>
      <c r="AG41" s="44">
        <f t="shared" si="7"/>
        <v>12076</v>
      </c>
      <c r="AH41" s="44">
        <f t="shared" si="7"/>
        <v>992</v>
      </c>
      <c r="AI41" s="44">
        <f t="shared" si="7"/>
        <v>834</v>
      </c>
      <c r="AJ41" s="44">
        <f t="shared" si="7"/>
        <v>1190</v>
      </c>
      <c r="AK41" s="44">
        <f t="shared" ref="AK41:BP41" si="9">AK40+AK39</f>
        <v>4519</v>
      </c>
      <c r="AL41" s="44">
        <f t="shared" si="9"/>
        <v>6390</v>
      </c>
      <c r="AM41" s="44">
        <f t="shared" si="9"/>
        <v>35057</v>
      </c>
      <c r="AN41" s="44">
        <f t="shared" si="9"/>
        <v>11377</v>
      </c>
      <c r="AO41" s="44">
        <f t="shared" si="9"/>
        <v>0</v>
      </c>
      <c r="AP41" s="44">
        <f t="shared" si="9"/>
        <v>0</v>
      </c>
      <c r="AQ41" s="44">
        <f t="shared" si="9"/>
        <v>6260</v>
      </c>
      <c r="AR41" s="44">
        <f t="shared" si="9"/>
        <v>0</v>
      </c>
      <c r="AS41" s="44">
        <f t="shared" si="9"/>
        <v>96</v>
      </c>
      <c r="AT41" s="44">
        <f t="shared" si="9"/>
        <v>0</v>
      </c>
      <c r="AU41" s="44">
        <f t="shared" si="9"/>
        <v>0</v>
      </c>
      <c r="AV41" s="44">
        <f t="shared" si="9"/>
        <v>24053</v>
      </c>
      <c r="AW41" s="44">
        <f t="shared" si="9"/>
        <v>137270</v>
      </c>
      <c r="AX41" s="44">
        <f t="shared" si="9"/>
        <v>9911</v>
      </c>
      <c r="AY41" s="44">
        <f t="shared" si="9"/>
        <v>9410</v>
      </c>
      <c r="AZ41" s="44">
        <f t="shared" si="9"/>
        <v>19321</v>
      </c>
      <c r="BA41" s="44">
        <f t="shared" si="9"/>
        <v>307740</v>
      </c>
      <c r="BB41" s="44">
        <f t="shared" si="9"/>
        <v>2033</v>
      </c>
      <c r="BC41" s="44">
        <f t="shared" si="9"/>
        <v>204400</v>
      </c>
      <c r="BD41" s="44">
        <f t="shared" si="9"/>
        <v>204400</v>
      </c>
      <c r="BE41" s="44">
        <f t="shared" si="9"/>
        <v>24</v>
      </c>
      <c r="BF41" s="44">
        <f t="shared" si="9"/>
        <v>320</v>
      </c>
      <c r="BG41" s="44">
        <f t="shared" si="9"/>
        <v>532</v>
      </c>
      <c r="BH41" s="44">
        <f t="shared" si="9"/>
        <v>30389</v>
      </c>
      <c r="BI41" s="44">
        <f t="shared" si="9"/>
        <v>91827</v>
      </c>
      <c r="BJ41" s="44">
        <f t="shared" si="9"/>
        <v>0</v>
      </c>
      <c r="BK41" s="44">
        <f t="shared" si="9"/>
        <v>15788</v>
      </c>
      <c r="BL41" s="44">
        <f t="shared" si="9"/>
        <v>18346</v>
      </c>
      <c r="BM41" s="44">
        <f t="shared" si="9"/>
        <v>29645</v>
      </c>
      <c r="BN41" s="44">
        <f t="shared" si="9"/>
        <v>24191</v>
      </c>
      <c r="BO41" s="44">
        <f t="shared" si="9"/>
        <v>2242</v>
      </c>
      <c r="BP41" s="44">
        <f t="shared" si="9"/>
        <v>90212</v>
      </c>
      <c r="BQ41" s="44">
        <f t="shared" ref="BQ41:CU41" si="10">BQ40+BQ39</f>
        <v>2844</v>
      </c>
      <c r="BR41" s="44">
        <f t="shared" si="10"/>
        <v>11100</v>
      </c>
      <c r="BS41" s="44">
        <f t="shared" si="10"/>
        <v>18246</v>
      </c>
      <c r="BT41" s="44">
        <f t="shared" si="10"/>
        <v>628</v>
      </c>
      <c r="BU41" s="44">
        <f t="shared" si="10"/>
        <v>32818</v>
      </c>
      <c r="BV41" s="44">
        <f t="shared" si="10"/>
        <v>165</v>
      </c>
      <c r="BW41" s="44">
        <f t="shared" si="10"/>
        <v>5232</v>
      </c>
      <c r="BX41" s="44">
        <f t="shared" si="10"/>
        <v>340</v>
      </c>
      <c r="BY41" s="44">
        <f t="shared" si="10"/>
        <v>0</v>
      </c>
      <c r="BZ41" s="44">
        <f t="shared" si="10"/>
        <v>5572</v>
      </c>
      <c r="CA41" s="44">
        <f t="shared" si="10"/>
        <v>747</v>
      </c>
      <c r="CB41" s="44">
        <f t="shared" si="10"/>
        <v>78</v>
      </c>
      <c r="CC41" s="44">
        <f t="shared" si="10"/>
        <v>3780</v>
      </c>
      <c r="CD41" s="44">
        <f t="shared" si="10"/>
        <v>496</v>
      </c>
      <c r="CE41" s="44">
        <f t="shared" si="10"/>
        <v>659</v>
      </c>
      <c r="CF41" s="44">
        <f t="shared" si="10"/>
        <v>5902</v>
      </c>
      <c r="CG41" s="44">
        <f t="shared" si="10"/>
        <v>6561</v>
      </c>
      <c r="CH41" s="44">
        <f t="shared" si="10"/>
        <v>0</v>
      </c>
      <c r="CI41" s="44">
        <f t="shared" si="10"/>
        <v>0</v>
      </c>
      <c r="CJ41" s="44">
        <f t="shared" si="10"/>
        <v>90</v>
      </c>
      <c r="CK41" s="44">
        <f t="shared" si="10"/>
        <v>1854</v>
      </c>
      <c r="CL41" s="44">
        <f t="shared" si="10"/>
        <v>9178</v>
      </c>
      <c r="CM41" s="44">
        <f t="shared" si="10"/>
        <v>9151</v>
      </c>
      <c r="CN41" s="44">
        <f t="shared" si="10"/>
        <v>12861</v>
      </c>
      <c r="CO41" s="56">
        <f t="shared" ref="CO41" si="11">CO40+CO39</f>
        <v>4447</v>
      </c>
      <c r="CP41" s="57">
        <f t="shared" si="10"/>
        <v>0</v>
      </c>
      <c r="CQ41" s="63">
        <f t="shared" si="10"/>
        <v>911</v>
      </c>
      <c r="CR41" s="63">
        <f t="shared" si="10"/>
        <v>47</v>
      </c>
      <c r="CS41" s="63">
        <f t="shared" si="10"/>
        <v>186</v>
      </c>
      <c r="CT41" s="63">
        <f t="shared" si="10"/>
        <v>14</v>
      </c>
      <c r="CU41" s="64">
        <f t="shared" si="10"/>
        <v>101</v>
      </c>
      <c r="CV41" s="49"/>
    </row>
    <row r="42" spans="1:100" ht="25.95" customHeight="1" x14ac:dyDescent="0.45"/>
    <row r="43" spans="1:100" ht="25.95" customHeight="1" x14ac:dyDescent="0.45"/>
    <row r="44" spans="1:100" ht="25.95" customHeight="1" x14ac:dyDescent="0.45"/>
    <row r="45" spans="1:100" ht="21.75" customHeight="1" x14ac:dyDescent="0.45"/>
    <row r="46" spans="1:100" ht="21.75" customHeight="1" x14ac:dyDescent="0.45"/>
    <row r="47" spans="1:100" ht="21.75" customHeight="1" x14ac:dyDescent="0.45"/>
    <row r="48" spans="1:100" ht="21.75" customHeight="1" x14ac:dyDescent="0.45"/>
    <row r="49" ht="21.75" customHeight="1" x14ac:dyDescent="0.45"/>
    <row r="50" ht="21.75" customHeight="1" x14ac:dyDescent="0.45"/>
    <row r="51" ht="21.75" customHeight="1" x14ac:dyDescent="0.45"/>
    <row r="52" ht="21.75" customHeight="1" x14ac:dyDescent="0.45"/>
    <row r="53" ht="21.75" customHeight="1" x14ac:dyDescent="0.45"/>
    <row r="54" ht="21.75" customHeight="1" x14ac:dyDescent="0.45"/>
    <row r="55" ht="21.75" customHeight="1" x14ac:dyDescent="0.45"/>
    <row r="56" ht="21.75" customHeight="1" x14ac:dyDescent="0.45"/>
    <row r="57" ht="21.75" customHeight="1" x14ac:dyDescent="0.45"/>
    <row r="58" ht="21.75" customHeight="1" x14ac:dyDescent="0.45"/>
    <row r="59" ht="21.75" customHeight="1" x14ac:dyDescent="0.45"/>
    <row r="60" ht="21.75" customHeight="1" x14ac:dyDescent="0.45"/>
    <row r="61" ht="21.75" customHeight="1" x14ac:dyDescent="0.45"/>
    <row r="62" ht="21.75" customHeight="1" x14ac:dyDescent="0.45"/>
    <row r="63" ht="21.75" customHeight="1" x14ac:dyDescent="0.45"/>
    <row r="64" ht="21.75" customHeight="1" x14ac:dyDescent="0.45"/>
    <row r="65" ht="21.75" customHeight="1" x14ac:dyDescent="0.45"/>
    <row r="66" ht="21.75" customHeight="1" x14ac:dyDescent="0.45"/>
    <row r="67" ht="21.75" customHeight="1" x14ac:dyDescent="0.45"/>
    <row r="68" ht="21.75" customHeight="1" x14ac:dyDescent="0.45"/>
    <row r="69" ht="21.75" customHeight="1" x14ac:dyDescent="0.45"/>
    <row r="70" ht="21.75" customHeight="1" x14ac:dyDescent="0.45"/>
    <row r="71" ht="21.75" customHeight="1" x14ac:dyDescent="0.45"/>
    <row r="72" ht="21.75" customHeight="1" x14ac:dyDescent="0.45"/>
    <row r="73" ht="21.75" customHeight="1" x14ac:dyDescent="0.45"/>
    <row r="74" ht="21.75" customHeight="1" x14ac:dyDescent="0.45"/>
    <row r="75" ht="21.75" customHeight="1" x14ac:dyDescent="0.45"/>
    <row r="76" ht="21.75" customHeight="1" x14ac:dyDescent="0.45"/>
    <row r="77" ht="21.75" customHeight="1" x14ac:dyDescent="0.45"/>
    <row r="78" ht="21.75" customHeight="1" x14ac:dyDescent="0.45"/>
    <row r="79" ht="21.75" customHeight="1" x14ac:dyDescent="0.45"/>
    <row r="80" ht="21.75" customHeight="1" x14ac:dyDescent="0.45"/>
    <row r="81" ht="21.75" customHeight="1" x14ac:dyDescent="0.45"/>
    <row r="82" ht="21.75" customHeight="1" x14ac:dyDescent="0.45"/>
    <row r="83" ht="21.75" customHeight="1" x14ac:dyDescent="0.45"/>
    <row r="84" ht="21.75" customHeight="1" x14ac:dyDescent="0.45"/>
    <row r="85" ht="21.75" customHeight="1" x14ac:dyDescent="0.45"/>
    <row r="86" ht="21.75" customHeight="1" x14ac:dyDescent="0.45"/>
    <row r="87" ht="21.75" customHeight="1" x14ac:dyDescent="0.45"/>
    <row r="88" ht="21.75" customHeight="1" x14ac:dyDescent="0.45"/>
    <row r="89" ht="21.75" customHeight="1" x14ac:dyDescent="0.45"/>
    <row r="90" ht="21.75" customHeight="1" x14ac:dyDescent="0.45"/>
    <row r="91" ht="21.75" customHeight="1" x14ac:dyDescent="0.45"/>
    <row r="92" ht="21.75" customHeight="1" x14ac:dyDescent="0.45"/>
    <row r="93" ht="21.75" customHeight="1" x14ac:dyDescent="0.45"/>
    <row r="94" ht="21.75" customHeight="1" x14ac:dyDescent="0.45"/>
    <row r="95" ht="21.75" customHeight="1" x14ac:dyDescent="0.45"/>
    <row r="96" ht="21.75" customHeight="1" x14ac:dyDescent="0.45"/>
    <row r="97" ht="21.75" customHeight="1" x14ac:dyDescent="0.45"/>
    <row r="98" ht="21.75" customHeight="1" x14ac:dyDescent="0.45"/>
    <row r="99" ht="21.75" customHeight="1" x14ac:dyDescent="0.45"/>
    <row r="100" ht="21.75" customHeight="1" x14ac:dyDescent="0.45"/>
    <row r="101" ht="21.75" customHeight="1" x14ac:dyDescent="0.45"/>
    <row r="102" ht="21.75" customHeight="1" x14ac:dyDescent="0.45"/>
    <row r="103" ht="21.75" customHeight="1" x14ac:dyDescent="0.45"/>
    <row r="104" ht="21.75" customHeight="1" x14ac:dyDescent="0.45"/>
    <row r="105" ht="21.75" customHeight="1" x14ac:dyDescent="0.45"/>
    <row r="106" ht="21.75" customHeight="1" x14ac:dyDescent="0.45"/>
  </sheetData>
  <mergeCells count="10">
    <mergeCell ref="CO3:CU3"/>
    <mergeCell ref="A4:D4"/>
    <mergeCell ref="A5:D5"/>
    <mergeCell ref="BH3:BJ3"/>
    <mergeCell ref="BP3:BZ3"/>
    <mergeCell ref="CA3:CJ3"/>
    <mergeCell ref="A3:D3"/>
    <mergeCell ref="E3:G3"/>
    <mergeCell ref="R3:AV3"/>
    <mergeCell ref="BA3:BG3"/>
  </mergeCells>
  <phoneticPr fontId="3"/>
  <pageMargins left="0.70866141732283472" right="0.70866141732283472" top="0.74803149606299213" bottom="0.74803149606299213" header="0.31496062992125984" footer="0.31496062992125984"/>
  <pageSetup paperSize="9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在庫管理表（集計）</vt:lpstr>
      <vt:lpstr>'在庫管理表（集計）'!Print_Titles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梅野 祐也</cp:lastModifiedBy>
  <cp:lastPrinted>2026-08-06T00:27:55Z</cp:lastPrinted>
  <dcterms:modified xsi:type="dcterms:W3CDTF">2026-08-25T02:06:55Z</dcterms:modified>
</cp:coreProperties>
</file>